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39890\"/>
    </mc:Choice>
  </mc:AlternateContent>
  <xr:revisionPtr revIDLastSave="0" documentId="13_ncr:1_{80ED2B66-93C9-4716-A8F0-46B45735BBDA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9" i="5"/>
  <c r="E30" i="5"/>
  <c r="E31" i="5"/>
  <c r="E33" i="5"/>
  <c r="E34" i="5"/>
  <c r="E35" i="5"/>
  <c r="E36" i="5"/>
  <c r="E37" i="5"/>
  <c r="E38" i="5"/>
  <c r="E39" i="5"/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3" i="10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39" i="8" s="1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3" i="6"/>
  <c r="E3" i="5"/>
  <c r="E40" i="5" s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3" i="4"/>
  <c r="C19" i="4" s="1"/>
  <c r="C30" i="9" l="1"/>
  <c r="C40" i="5"/>
  <c r="C39" i="8"/>
  <c r="C24" i="6"/>
  <c r="E24" i="6"/>
  <c r="C25" i="10"/>
  <c r="E30" i="9"/>
  <c r="E21" i="7"/>
  <c r="C21" i="7"/>
  <c r="E25" i="10"/>
  <c r="E19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3" i="1"/>
  <c r="C35" i="2" l="1"/>
  <c r="E35" i="2"/>
  <c r="C47" i="1"/>
  <c r="E47" i="1"/>
  <c r="E36" i="3"/>
  <c r="C34" i="3"/>
</calcChain>
</file>

<file path=xl/sharedStrings.xml><?xml version="1.0" encoding="utf-8"?>
<sst xmlns="http://schemas.openxmlformats.org/spreadsheetml/2006/main" count="553" uniqueCount="147">
  <si>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</si>
  <si>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</si>
  <si>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</si>
  <si>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</si>
  <si>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</si>
  <si>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</si>
  <si>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</si>
  <si>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</si>
  <si>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</si>
  <si>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</si>
  <si>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</si>
  <si>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</si>
  <si>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</si>
  <si>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</si>
  <si>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</si>
  <si>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</si>
  <si>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</si>
  <si>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</si>
  <si>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</si>
  <si>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</si>
  <si>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</si>
  <si>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</si>
  <si>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</si>
  <si>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</si>
  <si>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</si>
  <si>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</si>
  <si>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</si>
  <si>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</si>
  <si>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</si>
  <si>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</si>
  <si>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</si>
  <si>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</si>
  <si>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</si>
  <si>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</si>
  <si>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</si>
  <si>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</si>
  <si>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</si>
  <si>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</si>
  <si>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</si>
  <si>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</si>
  <si>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</si>
  <si>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</si>
  <si>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</si>
  <si>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</si>
  <si>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</si>
  <si>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</si>
  <si>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</si>
  <si>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</si>
  <si>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</si>
  <si>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</si>
  <si>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</si>
  <si>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</si>
  <si>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</si>
  <si>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</si>
  <si>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</si>
  <si>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nolaba</t>
    <phoneticPr fontId="1" type="noConversion"/>
  </si>
  <si>
    <t>molaba</t>
    <phoneticPr fontId="1" type="noConversion"/>
  </si>
  <si>
    <t>rana</t>
    <phoneticPr fontId="1" type="noConversion"/>
  </si>
  <si>
    <t>bala</t>
    <phoneticPr fontId="1" type="noConversion"/>
  </si>
  <si>
    <t>kiriwel</t>
    <phoneticPr fontId="1" type="noConversion"/>
  </si>
  <si>
    <t>malaba</t>
    <phoneticPr fontId="1" type="noConversion"/>
  </si>
  <si>
    <t>kaluwara</t>
    <phoneticPr fontId="1" type="noConversion"/>
  </si>
  <si>
    <t>mora</t>
    <phoneticPr fontId="1" type="noConversion"/>
  </si>
  <si>
    <t>galsiyabala</t>
    <phoneticPr fontId="1" type="noConversion"/>
  </si>
  <si>
    <t>nolaba</t>
    <phoneticPr fontId="1" type="noConversion"/>
  </si>
  <si>
    <t>welan</t>
    <phoneticPr fontId="1" type="noConversion"/>
  </si>
  <si>
    <t>niriwel</t>
    <phoneticPr fontId="1" type="noConversion"/>
  </si>
  <si>
    <t>hagilla</t>
    <phoneticPr fontId="1" type="noConversion"/>
  </si>
  <si>
    <t>nalupani</t>
    <phoneticPr fontId="1" type="noConversion"/>
  </si>
  <si>
    <t>karaw</t>
    <phoneticPr fontId="1" type="noConversion"/>
  </si>
  <si>
    <t>kuratiya</t>
    <phoneticPr fontId="1" type="noConversion"/>
  </si>
  <si>
    <t>makulla</t>
    <phoneticPr fontId="1" type="noConversion"/>
  </si>
  <si>
    <t>himbutu</t>
    <phoneticPr fontId="1" type="noConversion"/>
  </si>
  <si>
    <t>gongotu</t>
    <phoneticPr fontId="1" type="noConversion"/>
  </si>
  <si>
    <t>kudu daula</t>
    <phoneticPr fontId="1" type="noConversion"/>
  </si>
  <si>
    <t>meegonkarapincha</t>
    <phoneticPr fontId="1" type="noConversion"/>
  </si>
  <si>
    <t>unknown</t>
    <phoneticPr fontId="1" type="noConversion"/>
  </si>
  <si>
    <t>milla</t>
    <phoneticPr fontId="1" type="noConversion"/>
  </si>
  <si>
    <t>uru kanu</t>
    <phoneticPr fontId="1" type="noConversion"/>
  </si>
  <si>
    <t>gal siyabala</t>
    <phoneticPr fontId="1" type="noConversion"/>
  </si>
  <si>
    <t>katupila</t>
    <phoneticPr fontId="1" type="noConversion"/>
  </si>
  <si>
    <t>kukuruman</t>
    <phoneticPr fontId="1" type="noConversion"/>
  </si>
  <si>
    <t>kalumadiriya</t>
    <phoneticPr fontId="1" type="noConversion"/>
  </si>
  <si>
    <t>tementosa</t>
    <phoneticPr fontId="1" type="noConversion"/>
  </si>
  <si>
    <t>burutha</t>
    <phoneticPr fontId="1" type="noConversion"/>
  </si>
  <si>
    <t>eraminiya</t>
    <phoneticPr fontId="1" type="noConversion"/>
  </si>
  <si>
    <t>raana</t>
    <phoneticPr fontId="1" type="noConversion"/>
  </si>
  <si>
    <t>damunu</t>
    <phoneticPr fontId="1" type="noConversion"/>
  </si>
  <si>
    <t>penala</t>
    <phoneticPr fontId="1" type="noConversion"/>
  </si>
  <si>
    <t>ankenda</t>
    <phoneticPr fontId="1" type="noConversion"/>
  </si>
  <si>
    <t>karapincha</t>
    <phoneticPr fontId="1" type="noConversion"/>
  </si>
  <si>
    <t>dunumadala</t>
    <phoneticPr fontId="1" type="noConversion"/>
  </si>
  <si>
    <t>seru</t>
    <phoneticPr fontId="1" type="noConversion"/>
  </si>
  <si>
    <t>hulanhik</t>
    <phoneticPr fontId="1" type="noConversion"/>
  </si>
  <si>
    <t>ketakela</t>
    <phoneticPr fontId="1" type="noConversion"/>
  </si>
  <si>
    <t>suriyamara</t>
    <phoneticPr fontId="1" type="noConversion"/>
  </si>
  <si>
    <t>kahapenela</t>
    <phoneticPr fontId="1" type="noConversion"/>
  </si>
  <si>
    <t>kanda</t>
    <phoneticPr fontId="1" type="noConversion"/>
  </si>
  <si>
    <t>kahabambarawel</t>
    <phoneticPr fontId="1" type="noConversion"/>
  </si>
  <si>
    <t>damba</t>
    <phoneticPr fontId="1" type="noConversion"/>
  </si>
  <si>
    <t>liniya</t>
    <phoneticPr fontId="1" type="noConversion"/>
  </si>
  <si>
    <t>katakela</t>
    <phoneticPr fontId="1" type="noConversion"/>
  </si>
  <si>
    <t>kududaula</t>
    <phoneticPr fontId="1" type="noConversion"/>
  </si>
  <si>
    <t>radaliyawel</t>
    <phoneticPr fontId="1" type="noConversion"/>
  </si>
  <si>
    <t>mill</t>
    <phoneticPr fontId="1" type="noConversion"/>
  </si>
  <si>
    <t>wal midi</t>
    <phoneticPr fontId="1" type="noConversion"/>
  </si>
  <si>
    <t>mahathambala</t>
    <phoneticPr fontId="1" type="noConversion"/>
  </si>
  <si>
    <t>thelambu</t>
    <phoneticPr fontId="1" type="noConversion"/>
  </si>
  <si>
    <t>gongotu</t>
    <phoneticPr fontId="1" type="noConversion"/>
  </si>
  <si>
    <t>milla</t>
    <phoneticPr fontId="1" type="noConversion"/>
  </si>
  <si>
    <t>hik</t>
    <phoneticPr fontId="1" type="noConversion"/>
  </si>
  <si>
    <t>pethan</t>
    <phoneticPr fontId="1" type="noConversion"/>
  </si>
  <si>
    <t>thelambhu</t>
    <phoneticPr fontId="1" type="noConversion"/>
  </si>
  <si>
    <t>ada kirala</t>
    <phoneticPr fontId="1" type="noConversion"/>
  </si>
  <si>
    <t>yarawel</t>
    <phoneticPr fontId="1" type="noConversion"/>
  </si>
  <si>
    <t>gal kera</t>
    <phoneticPr fontId="1" type="noConversion"/>
  </si>
  <si>
    <t>karakola</t>
    <phoneticPr fontId="1" type="noConversion"/>
  </si>
  <si>
    <t>weera</t>
    <phoneticPr fontId="1" type="noConversion"/>
  </si>
  <si>
    <t>dunumadala</t>
    <phoneticPr fontId="1" type="noConversion"/>
  </si>
  <si>
    <t>dunumadal</t>
    <phoneticPr fontId="1" type="noConversion"/>
  </si>
  <si>
    <t>wali waraka</t>
    <phoneticPr fontId="1" type="noConversion"/>
  </si>
  <si>
    <t>welan</t>
    <phoneticPr fontId="1" type="noConversion"/>
  </si>
  <si>
    <t>weli waraka</t>
    <phoneticPr fontId="1" type="noConversion"/>
  </si>
  <si>
    <t>seru</t>
    <phoneticPr fontId="1" type="noConversion"/>
  </si>
  <si>
    <t>ahala</t>
    <phoneticPr fontId="1" type="noConversion"/>
  </si>
  <si>
    <t>makulla</t>
    <phoneticPr fontId="1" type="noConversion"/>
  </si>
  <si>
    <t>yakdamaran</t>
    <phoneticPr fontId="1" type="noConversion"/>
  </si>
  <si>
    <t>katakala</t>
    <phoneticPr fontId="1" type="noConversion"/>
  </si>
  <si>
    <t>teak</t>
    <phoneticPr fontId="1" type="noConversion"/>
  </si>
  <si>
    <t>kon</t>
    <phoneticPr fontId="1" type="noConversion"/>
  </si>
  <si>
    <t>kukuruman</t>
    <phoneticPr fontId="1" type="noConversion"/>
  </si>
  <si>
    <t>atamba</t>
    <phoneticPr fontId="1" type="noConversion"/>
  </si>
  <si>
    <t>ipil</t>
    <phoneticPr fontId="1" type="noConversion"/>
  </si>
  <si>
    <t>kolon</t>
    <phoneticPr fontId="1" type="noConversion"/>
  </si>
  <si>
    <t>nolaba</t>
    <phoneticPr fontId="1" type="noConversion"/>
  </si>
  <si>
    <t>puwakgediya wel</t>
    <phoneticPr fontId="1" type="noConversion"/>
  </si>
  <si>
    <t>damunu</t>
    <phoneticPr fontId="1" type="noConversion"/>
  </si>
  <si>
    <t>dunu madala</t>
    <phoneticPr fontId="1" type="noConversion"/>
  </si>
  <si>
    <t>thelabu</t>
    <phoneticPr fontId="1" type="noConversion"/>
  </si>
  <si>
    <t>ipil</t>
    <phoneticPr fontId="1" type="noConversion"/>
  </si>
  <si>
    <t>katakela</t>
    <phoneticPr fontId="1" type="noConversion"/>
  </si>
  <si>
    <t>biomass 2019</t>
    <phoneticPr fontId="1" type="noConversion"/>
  </si>
  <si>
    <t>biomass 2018</t>
    <phoneticPr fontId="1" type="noConversion"/>
  </si>
  <si>
    <t>biomass 2019</t>
    <phoneticPr fontId="1" type="noConversion"/>
  </si>
  <si>
    <t>DBh (2012)</t>
  </si>
  <si>
    <t>Biomass 2012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</si>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</sst>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workbookViewId="0">
      <selection activeCell="H48" sqref="H48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145</v>
      </c>
      <c r="D2" t="s">
        <v>8</v>
      </c>
      <c r="E2" t="s">
        <v>141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56</v>
      </c>
      <c r="B3">
        <v>5.8</v>
      </c>
      <c r="C3">
        <f>34.4703-8.0671*(B3)+0.6586*(B3)^2</f>
        <v>9.8364240000000045</v>
      </c>
      <c r="D3">
        <v>7</v>
      </c>
      <c r="E3">
        <f>34.4703-8.0671*(D3)+0.6586*(D3)^2</f>
        <v>10.271999999999998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57</v>
      </c>
      <c r="B4">
        <v>7.8</v>
      </c>
      <c r="C4">
        <f t="shared" ref="C4:C46" si="0">34.4703-8.0671*(B4)+0.6586*(B4)^2</f>
        <v>11.616144000000006</v>
      </c>
      <c r="D4">
        <v>8.8000000000000007</v>
      </c>
      <c r="E4">
        <f t="shared" ref="E4:E46" si="1">34.4703-8.0671*(D4)+0.6586*(D4)^2</f>
        <v>14.481804000000004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58</v>
      </c>
      <c r="B5">
        <v>23.6</v>
      </c>
      <c r="C5">
        <f t="shared" si="0"/>
        <v>210.90059599999998</v>
      </c>
      <c r="D5">
        <v>24.5</v>
      </c>
      <c r="E5">
        <f t="shared" si="1"/>
        <v>232.15099999999998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56</v>
      </c>
      <c r="B6">
        <v>8.6</v>
      </c>
      <c r="C6">
        <f t="shared" si="0"/>
        <v>13.803295999999996</v>
      </c>
      <c r="D6">
        <v>9.8000000000000007</v>
      </c>
      <c r="E6">
        <f t="shared" si="1"/>
        <v>18.664664000000009</v>
      </c>
      <c r="K6" t="s">
        <v>43</v>
      </c>
      <c r="L6">
        <v>3.1</v>
      </c>
    </row>
    <row r="7" spans="1:22">
      <c r="A7" t="s">
        <v>59</v>
      </c>
      <c r="B7">
        <v>13</v>
      </c>
      <c r="C7">
        <f t="shared" si="0"/>
        <v>40.90140000000001</v>
      </c>
      <c r="D7">
        <v>13.6</v>
      </c>
      <c r="E7">
        <f t="shared" si="1"/>
        <v>46.572395999999998</v>
      </c>
      <c r="K7" t="s">
        <v>44</v>
      </c>
      <c r="L7">
        <v>2.9</v>
      </c>
    </row>
    <row r="8" spans="1:22">
      <c r="A8" t="s">
        <v>60</v>
      </c>
      <c r="B8">
        <v>9.5</v>
      </c>
      <c r="C8">
        <f t="shared" si="0"/>
        <v>17.271499999999996</v>
      </c>
      <c r="D8">
        <v>10.6</v>
      </c>
      <c r="E8">
        <f t="shared" si="1"/>
        <v>22.959336</v>
      </c>
      <c r="K8" t="s">
        <v>38</v>
      </c>
      <c r="L8">
        <v>1.2</v>
      </c>
    </row>
    <row r="9" spans="1:22">
      <c r="A9" t="s">
        <v>61</v>
      </c>
      <c r="B9">
        <v>42.8</v>
      </c>
      <c r="C9">
        <f t="shared" si="0"/>
        <v>895.64824399999986</v>
      </c>
      <c r="D9">
        <v>43.4</v>
      </c>
      <c r="E9">
        <f t="shared" si="1"/>
        <v>924.87077599999998</v>
      </c>
      <c r="K9" t="s">
        <v>12</v>
      </c>
      <c r="M9">
        <v>1.8</v>
      </c>
    </row>
    <row r="10" spans="1:22">
      <c r="A10" t="s">
        <v>62</v>
      </c>
      <c r="B10">
        <v>5.7</v>
      </c>
      <c r="C10">
        <f t="shared" si="0"/>
        <v>9.8857440000000025</v>
      </c>
      <c r="D10">
        <v>6.5</v>
      </c>
      <c r="E10">
        <f t="shared" si="1"/>
        <v>9.860000000000003</v>
      </c>
      <c r="K10" t="s">
        <v>45</v>
      </c>
      <c r="M10">
        <v>1.6</v>
      </c>
    </row>
    <row r="11" spans="1:22">
      <c r="A11" t="s">
        <v>64</v>
      </c>
      <c r="B11">
        <v>10.7</v>
      </c>
      <c r="C11">
        <f t="shared" si="0"/>
        <v>23.555444000000001</v>
      </c>
      <c r="D11">
        <v>11.6</v>
      </c>
      <c r="E11">
        <f t="shared" si="1"/>
        <v>29.513156000000002</v>
      </c>
    </row>
    <row r="12" spans="1:22">
      <c r="A12" t="s">
        <v>63</v>
      </c>
      <c r="B12">
        <v>5.8</v>
      </c>
      <c r="C12">
        <f t="shared" si="0"/>
        <v>9.8364240000000045</v>
      </c>
      <c r="D12">
        <v>7.1</v>
      </c>
      <c r="E12">
        <f t="shared" si="1"/>
        <v>10.393915999999997</v>
      </c>
    </row>
    <row r="13" spans="1:22">
      <c r="A13" t="s">
        <v>64</v>
      </c>
      <c r="B13">
        <v>11.3</v>
      </c>
      <c r="C13">
        <f t="shared" si="0"/>
        <v>27.408704000000007</v>
      </c>
      <c r="D13">
        <v>12.1</v>
      </c>
      <c r="E13">
        <f t="shared" si="1"/>
        <v>33.284016000000001</v>
      </c>
    </row>
    <row r="14" spans="1:22">
      <c r="A14" t="s">
        <v>58</v>
      </c>
      <c r="B14">
        <v>16.5</v>
      </c>
      <c r="C14">
        <f t="shared" si="0"/>
        <v>80.667000000000002</v>
      </c>
      <c r="D14">
        <v>17.3</v>
      </c>
      <c r="E14">
        <f t="shared" si="1"/>
        <v>92.021863999999994</v>
      </c>
    </row>
    <row r="15" spans="1:22">
      <c r="A15" t="s">
        <v>65</v>
      </c>
      <c r="B15">
        <v>7.4</v>
      </c>
      <c r="C15">
        <f t="shared" si="0"/>
        <v>10.838695999999999</v>
      </c>
      <c r="D15">
        <v>8.6999999999999993</v>
      </c>
      <c r="E15">
        <f t="shared" si="1"/>
        <v>14.135963999999994</v>
      </c>
    </row>
    <row r="16" spans="1:22">
      <c r="A16" t="s">
        <v>58</v>
      </c>
      <c r="B16">
        <v>23.7</v>
      </c>
      <c r="C16">
        <f t="shared" si="0"/>
        <v>213.20906399999996</v>
      </c>
      <c r="D16">
        <v>24.6</v>
      </c>
      <c r="E16">
        <f t="shared" si="1"/>
        <v>234.57801600000002</v>
      </c>
    </row>
    <row r="17" spans="1:5">
      <c r="A17" t="s">
        <v>66</v>
      </c>
      <c r="B17">
        <v>6.2</v>
      </c>
      <c r="C17">
        <f t="shared" si="0"/>
        <v>9.7708639999999995</v>
      </c>
      <c r="D17">
        <v>6.8</v>
      </c>
      <c r="E17">
        <f t="shared" si="1"/>
        <v>10.067684</v>
      </c>
    </row>
    <row r="18" spans="1:5">
      <c r="A18" t="s">
        <v>67</v>
      </c>
      <c r="B18">
        <v>5</v>
      </c>
      <c r="C18">
        <f t="shared" si="0"/>
        <v>10.599800000000005</v>
      </c>
      <c r="D18">
        <v>5.6</v>
      </c>
      <c r="E18">
        <f t="shared" si="1"/>
        <v>9.9482360000000014</v>
      </c>
    </row>
    <row r="19" spans="1:5">
      <c r="A19" t="s">
        <v>64</v>
      </c>
      <c r="B19">
        <v>5.0999999999999996</v>
      </c>
      <c r="C19">
        <f t="shared" si="0"/>
        <v>10.458276000000001</v>
      </c>
      <c r="D19">
        <v>6.5</v>
      </c>
      <c r="E19">
        <f t="shared" si="1"/>
        <v>9.860000000000003</v>
      </c>
    </row>
    <row r="20" spans="1:5">
      <c r="A20" t="s">
        <v>62</v>
      </c>
      <c r="B20">
        <v>5</v>
      </c>
      <c r="C20">
        <f t="shared" si="0"/>
        <v>10.599800000000005</v>
      </c>
      <c r="D20">
        <v>6.4</v>
      </c>
      <c r="E20">
        <f t="shared" si="1"/>
        <v>9.8171160000000022</v>
      </c>
    </row>
    <row r="21" spans="1:5">
      <c r="A21" t="s">
        <v>58</v>
      </c>
      <c r="B21">
        <v>19.600000000000001</v>
      </c>
      <c r="C21">
        <f t="shared" si="0"/>
        <v>129.36291600000004</v>
      </c>
      <c r="D21">
        <v>20.7</v>
      </c>
      <c r="E21">
        <f t="shared" si="1"/>
        <v>149.68484399999994</v>
      </c>
    </row>
    <row r="22" spans="1:5">
      <c r="A22" t="s">
        <v>68</v>
      </c>
      <c r="B22">
        <v>32.4</v>
      </c>
      <c r="C22">
        <f t="shared" si="0"/>
        <v>464.46819600000003</v>
      </c>
      <c r="D22">
        <v>33.6</v>
      </c>
      <c r="E22">
        <f t="shared" si="1"/>
        <v>506.94879599999996</v>
      </c>
    </row>
    <row r="23" spans="1:5">
      <c r="A23" t="s">
        <v>69</v>
      </c>
      <c r="B23">
        <v>7.6</v>
      </c>
      <c r="C23">
        <f t="shared" si="0"/>
        <v>11.201076</v>
      </c>
      <c r="D23">
        <v>8.8000000000000007</v>
      </c>
      <c r="E23">
        <f t="shared" si="1"/>
        <v>14.481804000000004</v>
      </c>
    </row>
    <row r="24" spans="1:5">
      <c r="A24" t="s">
        <v>58</v>
      </c>
      <c r="B24">
        <v>23.6</v>
      </c>
      <c r="C24">
        <f t="shared" si="0"/>
        <v>210.90059599999998</v>
      </c>
      <c r="D24">
        <v>24.5</v>
      </c>
      <c r="E24">
        <f t="shared" si="1"/>
        <v>232.15099999999998</v>
      </c>
    </row>
    <row r="25" spans="1:5">
      <c r="A25" t="s">
        <v>68</v>
      </c>
      <c r="B25">
        <v>21.8</v>
      </c>
      <c r="C25">
        <f t="shared" si="0"/>
        <v>171.600584</v>
      </c>
      <c r="D25">
        <v>23</v>
      </c>
      <c r="E25">
        <f t="shared" si="1"/>
        <v>197.32639999999998</v>
      </c>
    </row>
    <row r="26" spans="1:5">
      <c r="A26" t="s">
        <v>58</v>
      </c>
      <c r="B26">
        <v>26.5</v>
      </c>
      <c r="C26">
        <f t="shared" si="0"/>
        <v>283.19399999999996</v>
      </c>
      <c r="D26">
        <v>27.4</v>
      </c>
      <c r="E26">
        <f t="shared" si="1"/>
        <v>307.88229599999988</v>
      </c>
    </row>
    <row r="27" spans="1:5">
      <c r="A27" t="s">
        <v>57</v>
      </c>
      <c r="B27">
        <v>21.6</v>
      </c>
      <c r="C27">
        <f t="shared" si="0"/>
        <v>167.49735600000002</v>
      </c>
      <c r="D27">
        <v>22.8</v>
      </c>
      <c r="E27">
        <f t="shared" si="1"/>
        <v>192.90704400000001</v>
      </c>
    </row>
    <row r="28" spans="1:5">
      <c r="A28" t="s">
        <v>57</v>
      </c>
      <c r="B28">
        <v>11.8</v>
      </c>
      <c r="C28">
        <f t="shared" si="0"/>
        <v>30.98198399999999</v>
      </c>
      <c r="D28">
        <v>13.1</v>
      </c>
      <c r="E28">
        <f t="shared" si="1"/>
        <v>41.813635999999988</v>
      </c>
    </row>
    <row r="29" spans="1:5">
      <c r="A29" t="s">
        <v>70</v>
      </c>
      <c r="B29">
        <v>11.9</v>
      </c>
      <c r="C29">
        <f t="shared" si="0"/>
        <v>31.736156000000001</v>
      </c>
      <c r="D29">
        <v>12.6</v>
      </c>
      <c r="E29">
        <f t="shared" si="1"/>
        <v>37.384175999999982</v>
      </c>
    </row>
    <row r="30" spans="1:5">
      <c r="A30" t="s">
        <v>62</v>
      </c>
      <c r="B30">
        <v>6.7</v>
      </c>
      <c r="C30">
        <f t="shared" si="0"/>
        <v>9.9852839999999965</v>
      </c>
      <c r="D30">
        <v>8.1999999999999993</v>
      </c>
      <c r="E30">
        <f t="shared" si="1"/>
        <v>12.604344000000005</v>
      </c>
    </row>
    <row r="31" spans="1:5">
      <c r="A31" t="s">
        <v>58</v>
      </c>
      <c r="B31">
        <v>6</v>
      </c>
      <c r="C31">
        <f t="shared" si="0"/>
        <v>9.7773000000000003</v>
      </c>
      <c r="D31">
        <v>7.8</v>
      </c>
      <c r="E31">
        <f t="shared" si="1"/>
        <v>11.616144000000006</v>
      </c>
    </row>
    <row r="32" spans="1:5">
      <c r="A32" t="s">
        <v>58</v>
      </c>
      <c r="B32">
        <v>5</v>
      </c>
      <c r="C32">
        <f t="shared" si="0"/>
        <v>10.599800000000005</v>
      </c>
      <c r="D32">
        <v>7</v>
      </c>
      <c r="E32">
        <f t="shared" si="1"/>
        <v>10.271999999999998</v>
      </c>
    </row>
    <row r="33" spans="1:5">
      <c r="A33" t="s">
        <v>68</v>
      </c>
      <c r="B33">
        <v>6.7</v>
      </c>
      <c r="C33">
        <f t="shared" si="0"/>
        <v>9.9852839999999965</v>
      </c>
      <c r="D33">
        <v>7.9</v>
      </c>
      <c r="E33">
        <f t="shared" si="1"/>
        <v>11.843435999999997</v>
      </c>
    </row>
    <row r="34" spans="1:5">
      <c r="A34" t="s">
        <v>64</v>
      </c>
      <c r="B34">
        <v>8.9</v>
      </c>
      <c r="C34">
        <f t="shared" si="0"/>
        <v>14.840816000000004</v>
      </c>
      <c r="D34">
        <v>10.5</v>
      </c>
      <c r="E34">
        <f t="shared" si="1"/>
        <v>22.376399999999997</v>
      </c>
    </row>
    <row r="35" spans="1:5">
      <c r="A35" t="s">
        <v>65</v>
      </c>
      <c r="B35">
        <v>18.7</v>
      </c>
      <c r="C35">
        <f t="shared" si="0"/>
        <v>113.92136399999998</v>
      </c>
      <c r="D35">
        <v>20.2</v>
      </c>
      <c r="E35">
        <f t="shared" si="1"/>
        <v>140.25002399999994</v>
      </c>
    </row>
    <row r="36" spans="1:5">
      <c r="A36" t="s">
        <v>71</v>
      </c>
      <c r="B36">
        <v>6.8</v>
      </c>
      <c r="C36">
        <f t="shared" si="0"/>
        <v>10.067684</v>
      </c>
      <c r="D36">
        <v>8.4</v>
      </c>
      <c r="E36">
        <f t="shared" si="1"/>
        <v>13.177475999999992</v>
      </c>
    </row>
    <row r="37" spans="1:5">
      <c r="A37" t="s">
        <v>63</v>
      </c>
      <c r="B37">
        <v>12.6</v>
      </c>
      <c r="C37">
        <f t="shared" si="0"/>
        <v>37.384175999999982</v>
      </c>
      <c r="D37">
        <v>14.2</v>
      </c>
      <c r="E37">
        <f t="shared" si="1"/>
        <v>52.717583999999988</v>
      </c>
    </row>
    <row r="38" spans="1:5">
      <c r="A38" t="s">
        <v>62</v>
      </c>
      <c r="B38">
        <v>6.5</v>
      </c>
      <c r="C38">
        <f t="shared" si="0"/>
        <v>9.860000000000003</v>
      </c>
      <c r="D38">
        <v>7.8</v>
      </c>
      <c r="E38">
        <f t="shared" si="1"/>
        <v>11.616144000000006</v>
      </c>
    </row>
    <row r="39" spans="1:5">
      <c r="A39" t="s">
        <v>64</v>
      </c>
      <c r="B39">
        <v>24.7</v>
      </c>
      <c r="C39">
        <f t="shared" si="0"/>
        <v>237.01820399999997</v>
      </c>
      <c r="D39">
        <v>26.2</v>
      </c>
      <c r="E39">
        <f t="shared" si="1"/>
        <v>275.20166399999994</v>
      </c>
    </row>
    <row r="40" spans="1:5">
      <c r="A40" t="s">
        <v>58</v>
      </c>
      <c r="B40">
        <v>14.7</v>
      </c>
      <c r="C40">
        <f t="shared" si="0"/>
        <v>58.200804000000005</v>
      </c>
      <c r="D40">
        <v>16</v>
      </c>
      <c r="E40">
        <f t="shared" si="1"/>
        <v>73.9983</v>
      </c>
    </row>
    <row r="41" spans="1:5">
      <c r="A41" t="s">
        <v>72</v>
      </c>
      <c r="B41">
        <v>8.4</v>
      </c>
      <c r="C41">
        <f t="shared" si="0"/>
        <v>13.177475999999992</v>
      </c>
      <c r="D41">
        <v>8.9</v>
      </c>
      <c r="E41">
        <f t="shared" si="1"/>
        <v>14.840816000000004</v>
      </c>
    </row>
    <row r="42" spans="1:5">
      <c r="A42" t="s">
        <v>62</v>
      </c>
      <c r="B42">
        <v>37.700000000000003</v>
      </c>
      <c r="C42">
        <f t="shared" si="0"/>
        <v>666.40222400000016</v>
      </c>
      <c r="D42">
        <v>39.200000000000003</v>
      </c>
      <c r="E42">
        <f t="shared" si="1"/>
        <v>730.2710840000002</v>
      </c>
    </row>
    <row r="43" spans="1:5">
      <c r="A43" t="s">
        <v>64</v>
      </c>
      <c r="B43">
        <v>21.4</v>
      </c>
      <c r="C43">
        <f t="shared" si="0"/>
        <v>163.44681599999998</v>
      </c>
      <c r="D43">
        <v>22.8</v>
      </c>
      <c r="E43">
        <f t="shared" si="1"/>
        <v>192.90704400000001</v>
      </c>
    </row>
    <row r="44" spans="1:5">
      <c r="A44" t="s">
        <v>62</v>
      </c>
      <c r="B44">
        <v>7.7</v>
      </c>
      <c r="C44">
        <f t="shared" si="0"/>
        <v>11.402024000000004</v>
      </c>
      <c r="D44">
        <v>9.1</v>
      </c>
      <c r="E44">
        <f t="shared" si="1"/>
        <v>15.598356000000003</v>
      </c>
    </row>
    <row r="45" spans="1:5">
      <c r="A45" t="s">
        <v>62</v>
      </c>
      <c r="B45">
        <v>5</v>
      </c>
      <c r="C45">
        <f t="shared" si="0"/>
        <v>10.599800000000005</v>
      </c>
      <c r="D45">
        <v>6.6</v>
      </c>
      <c r="E45">
        <f t="shared" si="1"/>
        <v>9.9160560000000046</v>
      </c>
    </row>
    <row r="46" spans="1:5">
      <c r="A46" t="s">
        <v>62</v>
      </c>
      <c r="B46">
        <v>10.5</v>
      </c>
      <c r="C46">
        <f t="shared" si="0"/>
        <v>22.376399999999997</v>
      </c>
      <c r="D46">
        <v>11.7</v>
      </c>
      <c r="E46">
        <f t="shared" si="1"/>
        <v>30.24098399999999</v>
      </c>
    </row>
    <row r="47" spans="1:5">
      <c r="C47">
        <f>SUM(C3:C46)</f>
        <v>4526.7957399999987</v>
      </c>
      <c r="E47">
        <f>SUM(E3:E46)</f>
        <v>5043.4797959999996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5"/>
  <sheetViews>
    <sheetView tabSelected="1" workbookViewId="0">
      <selection activeCell="G17" sqref="G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145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129</v>
      </c>
      <c r="B3">
        <v>7.3</v>
      </c>
      <c r="C3">
        <f>34.4703-8.0671*(B3)+0.6586*(B3)^2</f>
        <v>10.677264000000001</v>
      </c>
      <c r="D3">
        <v>8.6999999999999993</v>
      </c>
      <c r="E3">
        <f>34.4703-8.0671*(D3)+0.6586*(D3)^2</f>
        <v>14.135963999999994</v>
      </c>
      <c r="F3">
        <v>4</v>
      </c>
      <c r="G3">
        <v>4</v>
      </c>
      <c r="H3">
        <v>0</v>
      </c>
      <c r="K3" t="s">
        <v>20</v>
      </c>
      <c r="L3">
        <v>2.4</v>
      </c>
      <c r="M3">
        <v>3.1</v>
      </c>
      <c r="N3" t="s">
        <v>40</v>
      </c>
      <c r="O3">
        <v>4</v>
      </c>
      <c r="P3">
        <v>6</v>
      </c>
      <c r="Q3" t="s">
        <v>41</v>
      </c>
      <c r="R3">
        <v>78</v>
      </c>
      <c r="S3">
        <v>62</v>
      </c>
      <c r="T3" t="s">
        <v>51</v>
      </c>
      <c r="U3">
        <v>3</v>
      </c>
      <c r="V3">
        <v>10</v>
      </c>
    </row>
    <row r="4" spans="1:22">
      <c r="A4" t="s">
        <v>129</v>
      </c>
      <c r="B4">
        <v>6.5</v>
      </c>
      <c r="C4">
        <f t="shared" ref="C4:C24" si="0">34.4703-8.0671*(B4)+0.6586*(B4)^2</f>
        <v>9.860000000000003</v>
      </c>
      <c r="D4">
        <v>7.8</v>
      </c>
      <c r="E4">
        <f t="shared" ref="E4:E24" si="1">34.4703-8.0671*(D4)+0.6586*(D4)^2</f>
        <v>11.616144000000006</v>
      </c>
      <c r="K4" t="s">
        <v>48</v>
      </c>
      <c r="L4">
        <v>1.5</v>
      </c>
      <c r="M4">
        <v>2.1</v>
      </c>
      <c r="T4" t="s">
        <v>52</v>
      </c>
      <c r="U4">
        <v>1</v>
      </c>
      <c r="V4">
        <v>8</v>
      </c>
    </row>
    <row r="5" spans="1:22">
      <c r="A5" t="s">
        <v>129</v>
      </c>
      <c r="B5">
        <v>8.1999999999999993</v>
      </c>
      <c r="C5">
        <f t="shared" si="0"/>
        <v>12.604344000000005</v>
      </c>
      <c r="D5">
        <v>9.8000000000000007</v>
      </c>
      <c r="E5">
        <f t="shared" si="1"/>
        <v>18.664664000000009</v>
      </c>
      <c r="K5" t="s">
        <v>42</v>
      </c>
      <c r="L5">
        <v>1.8</v>
      </c>
      <c r="M5">
        <v>2.2999999999999998</v>
      </c>
    </row>
    <row r="6" spans="1:22">
      <c r="A6" t="s">
        <v>128</v>
      </c>
      <c r="B6">
        <v>7.9</v>
      </c>
      <c r="C6">
        <f t="shared" si="0"/>
        <v>11.843435999999997</v>
      </c>
      <c r="D6">
        <v>9.3000000000000007</v>
      </c>
      <c r="E6">
        <f t="shared" si="1"/>
        <v>16.408583999999998</v>
      </c>
      <c r="K6" t="s">
        <v>20</v>
      </c>
      <c r="L6">
        <v>4.5999999999999996</v>
      </c>
    </row>
    <row r="7" spans="1:22">
      <c r="A7" t="s">
        <v>128</v>
      </c>
      <c r="B7">
        <v>11.4</v>
      </c>
      <c r="C7">
        <f t="shared" si="0"/>
        <v>28.097016000000004</v>
      </c>
      <c r="D7">
        <v>12.6</v>
      </c>
      <c r="E7">
        <f t="shared" si="1"/>
        <v>37.384175999999982</v>
      </c>
      <c r="K7" t="s">
        <v>19</v>
      </c>
      <c r="L7">
        <v>3.3</v>
      </c>
      <c r="M7">
        <v>3.9</v>
      </c>
    </row>
    <row r="8" spans="1:22">
      <c r="A8" t="s">
        <v>128</v>
      </c>
      <c r="B8">
        <v>17.2</v>
      </c>
      <c r="C8">
        <f t="shared" si="0"/>
        <v>90.556403999999986</v>
      </c>
      <c r="D8">
        <v>18.600000000000001</v>
      </c>
      <c r="E8">
        <f t="shared" si="1"/>
        <v>112.27149600000001</v>
      </c>
      <c r="K8" t="s">
        <v>22</v>
      </c>
      <c r="M8">
        <v>1.8</v>
      </c>
    </row>
    <row r="9" spans="1:22">
      <c r="A9" t="s">
        <v>128</v>
      </c>
      <c r="B9">
        <v>13</v>
      </c>
      <c r="C9">
        <f t="shared" si="0"/>
        <v>40.90140000000001</v>
      </c>
      <c r="D9">
        <v>13.9</v>
      </c>
      <c r="E9">
        <f t="shared" si="1"/>
        <v>49.585716000000005</v>
      </c>
      <c r="K9" t="s">
        <v>47</v>
      </c>
      <c r="M9">
        <v>2.1</v>
      </c>
    </row>
    <row r="10" spans="1:22">
      <c r="A10" t="s">
        <v>129</v>
      </c>
      <c r="B10">
        <v>14.7</v>
      </c>
      <c r="C10">
        <f t="shared" si="0"/>
        <v>58.200804000000005</v>
      </c>
      <c r="D10">
        <v>16.2</v>
      </c>
      <c r="E10">
        <f t="shared" si="1"/>
        <v>76.62626400000002</v>
      </c>
    </row>
    <row r="11" spans="1:22">
      <c r="A11" t="s">
        <v>128</v>
      </c>
      <c r="B11">
        <v>21.5</v>
      </c>
      <c r="C11">
        <f t="shared" si="0"/>
        <v>165.46549999999999</v>
      </c>
      <c r="D11">
        <v>22.7</v>
      </c>
      <c r="E11">
        <f t="shared" si="1"/>
        <v>190.71712399999998</v>
      </c>
    </row>
    <row r="12" spans="1:22">
      <c r="A12" t="s">
        <v>137</v>
      </c>
      <c r="B12">
        <v>31.5</v>
      </c>
      <c r="C12">
        <f t="shared" si="0"/>
        <v>433.85250000000002</v>
      </c>
      <c r="D12">
        <v>32.4</v>
      </c>
      <c r="E12">
        <f t="shared" si="1"/>
        <v>464.46819600000003</v>
      </c>
    </row>
    <row r="13" spans="1:22">
      <c r="A13" t="s">
        <v>129</v>
      </c>
      <c r="B13">
        <v>32.9</v>
      </c>
      <c r="C13">
        <f t="shared" si="0"/>
        <v>481.93793599999992</v>
      </c>
      <c r="D13">
        <v>34.200000000000003</v>
      </c>
      <c r="E13">
        <f t="shared" si="1"/>
        <v>528.90038400000003</v>
      </c>
    </row>
    <row r="14" spans="1:22">
      <c r="A14" t="s">
        <v>132</v>
      </c>
      <c r="B14">
        <v>8.1</v>
      </c>
      <c r="C14">
        <f t="shared" si="0"/>
        <v>12.337536000000007</v>
      </c>
      <c r="D14">
        <v>10.3</v>
      </c>
      <c r="E14">
        <f t="shared" si="1"/>
        <v>21.25004400000001</v>
      </c>
    </row>
    <row r="15" spans="1:22">
      <c r="A15" t="s">
        <v>138</v>
      </c>
      <c r="B15">
        <v>11</v>
      </c>
      <c r="C15">
        <f t="shared" si="0"/>
        <v>25.422799999999988</v>
      </c>
      <c r="D15">
        <v>12.1</v>
      </c>
      <c r="E15">
        <f t="shared" si="1"/>
        <v>33.284016000000001</v>
      </c>
    </row>
    <row r="16" spans="1:22">
      <c r="A16" t="s">
        <v>139</v>
      </c>
      <c r="B16">
        <v>8.4</v>
      </c>
      <c r="C16">
        <f t="shared" si="0"/>
        <v>13.177475999999992</v>
      </c>
      <c r="D16">
        <v>9.8000000000000007</v>
      </c>
      <c r="E16">
        <f t="shared" si="1"/>
        <v>18.664664000000009</v>
      </c>
    </row>
    <row r="17" spans="1:5">
      <c r="A17" t="s">
        <v>129</v>
      </c>
      <c r="B17">
        <v>12.1</v>
      </c>
      <c r="C17">
        <f t="shared" si="0"/>
        <v>33.284016000000001</v>
      </c>
      <c r="D17">
        <v>13.4</v>
      </c>
      <c r="E17">
        <f t="shared" si="1"/>
        <v>44.629375999999993</v>
      </c>
    </row>
    <row r="18" spans="1:5">
      <c r="A18" t="s">
        <v>129</v>
      </c>
      <c r="B18">
        <v>5.3</v>
      </c>
      <c r="C18">
        <f t="shared" si="0"/>
        <v>10.214744000000003</v>
      </c>
      <c r="D18">
        <v>6.8</v>
      </c>
      <c r="E18">
        <f t="shared" si="1"/>
        <v>10.067684</v>
      </c>
    </row>
    <row r="19" spans="1:5">
      <c r="A19" t="s">
        <v>136</v>
      </c>
      <c r="B19">
        <v>12.7</v>
      </c>
      <c r="C19">
        <f t="shared" si="0"/>
        <v>38.243724</v>
      </c>
      <c r="D19">
        <v>14.2</v>
      </c>
      <c r="E19">
        <f t="shared" si="1"/>
        <v>52.717583999999988</v>
      </c>
    </row>
    <row r="20" spans="1:5">
      <c r="A20" t="s">
        <v>132</v>
      </c>
      <c r="B20">
        <v>6.7</v>
      </c>
      <c r="C20">
        <f t="shared" si="0"/>
        <v>9.9852839999999965</v>
      </c>
      <c r="D20">
        <v>8</v>
      </c>
      <c r="E20">
        <f t="shared" si="1"/>
        <v>12.0839</v>
      </c>
    </row>
    <row r="21" spans="1:5">
      <c r="A21" t="s">
        <v>128</v>
      </c>
      <c r="B21">
        <v>6.6</v>
      </c>
      <c r="C21">
        <f t="shared" si="0"/>
        <v>9.9160560000000046</v>
      </c>
      <c r="D21">
        <v>7.8</v>
      </c>
      <c r="E21">
        <f t="shared" si="1"/>
        <v>11.616144000000006</v>
      </c>
    </row>
    <row r="22" spans="1:5">
      <c r="A22" t="s">
        <v>128</v>
      </c>
      <c r="B22">
        <v>16.5</v>
      </c>
      <c r="C22">
        <f t="shared" si="0"/>
        <v>80.667000000000002</v>
      </c>
      <c r="D22">
        <v>17.7</v>
      </c>
      <c r="E22">
        <f t="shared" si="1"/>
        <v>98.015423999999996</v>
      </c>
    </row>
    <row r="23" spans="1:5">
      <c r="A23" t="s">
        <v>128</v>
      </c>
      <c r="B23">
        <v>20.100000000000001</v>
      </c>
      <c r="C23">
        <f t="shared" si="0"/>
        <v>138.40257599999998</v>
      </c>
      <c r="D23">
        <v>21.5</v>
      </c>
      <c r="E23">
        <f t="shared" si="1"/>
        <v>165.46549999999999</v>
      </c>
    </row>
    <row r="24" spans="1:5">
      <c r="A24" t="s">
        <v>140</v>
      </c>
      <c r="B24">
        <v>11.5</v>
      </c>
      <c r="C24">
        <f t="shared" si="0"/>
        <v>28.798499999999997</v>
      </c>
      <c r="D24">
        <v>12.6</v>
      </c>
      <c r="E24">
        <f t="shared" si="1"/>
        <v>37.384175999999982</v>
      </c>
    </row>
    <row r="25" spans="1:5">
      <c r="C25">
        <f>SUM(C3:C24)</f>
        <v>1744.4463160000003</v>
      </c>
      <c r="E25">
        <f>SUM(E3:E24)</f>
        <v>2025.9572240000007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"/>
  <sheetViews>
    <sheetView topLeftCell="A24" workbookViewId="0">
      <selection activeCell="E44" sqref="E4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142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62</v>
      </c>
      <c r="B3">
        <v>6.8</v>
      </c>
      <c r="C3">
        <f>34.4703-8.0671*(B3)+0.6586*(B3)^2</f>
        <v>10.067684</v>
      </c>
      <c r="D3">
        <v>7.9</v>
      </c>
      <c r="E3">
        <f>34.4703-8.0671*(D3)+0.6586*(D3)^2</f>
        <v>11.843435999999997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73</v>
      </c>
      <c r="B4">
        <v>5.7</v>
      </c>
      <c r="C4">
        <f t="shared" ref="C4:C34" si="0">34.4703-8.0671*(B4)+0.6586*(B4)^2</f>
        <v>9.8857440000000025</v>
      </c>
      <c r="D4">
        <v>6.8</v>
      </c>
      <c r="E4">
        <f t="shared" ref="E4:E34" si="1">34.4703-8.0671*(D4)+0.6586*(D4)^2</f>
        <v>10.067684</v>
      </c>
      <c r="K4" t="s">
        <v>23</v>
      </c>
      <c r="L4">
        <v>1.1000000000000001</v>
      </c>
    </row>
    <row r="5" spans="1:22">
      <c r="A5" t="s">
        <v>62</v>
      </c>
      <c r="B5">
        <v>10.6</v>
      </c>
      <c r="C5">
        <f t="shared" si="0"/>
        <v>22.959336</v>
      </c>
      <c r="D5">
        <v>12.2</v>
      </c>
      <c r="E5">
        <f t="shared" si="1"/>
        <v>34.07770399999999</v>
      </c>
      <c r="K5" t="s">
        <v>22</v>
      </c>
      <c r="L5">
        <v>1.1000000000000001</v>
      </c>
      <c r="M5">
        <v>3.4</v>
      </c>
    </row>
    <row r="6" spans="1:22">
      <c r="A6" t="s">
        <v>74</v>
      </c>
      <c r="B6">
        <v>7.8</v>
      </c>
      <c r="C6">
        <f t="shared" si="0"/>
        <v>11.616144000000006</v>
      </c>
      <c r="D6">
        <v>9.3000000000000007</v>
      </c>
      <c r="E6">
        <f t="shared" si="1"/>
        <v>16.408583999999998</v>
      </c>
      <c r="K6" t="s">
        <v>23</v>
      </c>
      <c r="L6">
        <v>2.6</v>
      </c>
    </row>
    <row r="7" spans="1:22">
      <c r="A7" t="s">
        <v>69</v>
      </c>
      <c r="B7">
        <v>10.6</v>
      </c>
      <c r="C7">
        <f t="shared" si="0"/>
        <v>22.959336</v>
      </c>
      <c r="D7">
        <v>11.9</v>
      </c>
      <c r="E7">
        <f t="shared" si="1"/>
        <v>31.736156000000001</v>
      </c>
      <c r="K7" t="s">
        <v>23</v>
      </c>
      <c r="M7">
        <v>1.8</v>
      </c>
    </row>
    <row r="8" spans="1:22">
      <c r="A8" t="s">
        <v>75</v>
      </c>
      <c r="B8">
        <v>11.7</v>
      </c>
      <c r="C8">
        <f t="shared" si="0"/>
        <v>30.24098399999999</v>
      </c>
      <c r="D8">
        <v>13.2</v>
      </c>
      <c r="E8">
        <f t="shared" si="1"/>
        <v>42.739044000000007</v>
      </c>
      <c r="K8" t="s">
        <v>23</v>
      </c>
      <c r="M8">
        <v>2.5</v>
      </c>
    </row>
    <row r="9" spans="1:22">
      <c r="A9" t="s">
        <v>74</v>
      </c>
      <c r="B9">
        <v>23.5</v>
      </c>
      <c r="C9">
        <f t="shared" si="0"/>
        <v>208.60529999999997</v>
      </c>
      <c r="D9">
        <v>24.8</v>
      </c>
      <c r="E9">
        <f t="shared" si="1"/>
        <v>239.47156400000003</v>
      </c>
      <c r="K9" t="s">
        <v>18</v>
      </c>
      <c r="L9">
        <v>2.1</v>
      </c>
      <c r="M9">
        <v>4.9000000000000004</v>
      </c>
    </row>
    <row r="10" spans="1:22">
      <c r="A10" t="s">
        <v>65</v>
      </c>
      <c r="B10">
        <v>24.6</v>
      </c>
      <c r="C10">
        <f t="shared" si="0"/>
        <v>234.57801600000002</v>
      </c>
      <c r="D10">
        <v>0</v>
      </c>
      <c r="E10">
        <f t="shared" si="1"/>
        <v>34.470300000000002</v>
      </c>
      <c r="K10" t="s">
        <v>18</v>
      </c>
      <c r="L10">
        <v>2.6</v>
      </c>
    </row>
    <row r="11" spans="1:22">
      <c r="A11" t="s">
        <v>62</v>
      </c>
      <c r="B11">
        <v>20.3</v>
      </c>
      <c r="C11">
        <f t="shared" si="0"/>
        <v>142.11064399999998</v>
      </c>
      <c r="D11">
        <v>21.8</v>
      </c>
      <c r="E11">
        <f t="shared" si="1"/>
        <v>171.600584</v>
      </c>
    </row>
    <row r="12" spans="1:22">
      <c r="A12" t="s">
        <v>62</v>
      </c>
      <c r="B12">
        <v>17.600000000000001</v>
      </c>
      <c r="C12">
        <f t="shared" si="0"/>
        <v>96.497276000000028</v>
      </c>
      <c r="D12">
        <v>18.8</v>
      </c>
      <c r="E12">
        <f t="shared" si="1"/>
        <v>115.58440400000001</v>
      </c>
    </row>
    <row r="13" spans="1:22">
      <c r="A13" t="s">
        <v>62</v>
      </c>
      <c r="B13">
        <v>13.4</v>
      </c>
      <c r="C13">
        <f t="shared" si="0"/>
        <v>44.629375999999993</v>
      </c>
      <c r="D13">
        <v>14.8</v>
      </c>
      <c r="E13">
        <f t="shared" si="1"/>
        <v>59.336963999999995</v>
      </c>
    </row>
    <row r="14" spans="1:22">
      <c r="A14" t="s">
        <v>58</v>
      </c>
      <c r="B14">
        <v>5.6</v>
      </c>
      <c r="C14">
        <f t="shared" si="0"/>
        <v>9.9482360000000014</v>
      </c>
      <c r="D14">
        <v>6.7</v>
      </c>
      <c r="E14">
        <f t="shared" si="1"/>
        <v>9.9852839999999965</v>
      </c>
    </row>
    <row r="15" spans="1:22">
      <c r="A15" t="s">
        <v>58</v>
      </c>
      <c r="B15">
        <v>8.6</v>
      </c>
      <c r="C15">
        <f t="shared" si="0"/>
        <v>13.803295999999996</v>
      </c>
      <c r="D15">
        <v>9.6999999999999993</v>
      </c>
      <c r="E15">
        <f t="shared" si="1"/>
        <v>18.187103999999998</v>
      </c>
    </row>
    <row r="16" spans="1:22">
      <c r="A16" t="s">
        <v>76</v>
      </c>
      <c r="B16">
        <v>56.7</v>
      </c>
      <c r="C16">
        <f t="shared" si="0"/>
        <v>1694.3922840000002</v>
      </c>
      <c r="D16">
        <v>57.4</v>
      </c>
      <c r="E16">
        <f t="shared" si="1"/>
        <v>1741.3476959999998</v>
      </c>
    </row>
    <row r="17" spans="1:5">
      <c r="A17" t="s">
        <v>77</v>
      </c>
      <c r="B17">
        <v>13.5</v>
      </c>
      <c r="C17">
        <f t="shared" si="0"/>
        <v>45.59429999999999</v>
      </c>
      <c r="D17">
        <v>14.7</v>
      </c>
      <c r="E17">
        <f t="shared" si="1"/>
        <v>58.200804000000005</v>
      </c>
    </row>
    <row r="18" spans="1:5">
      <c r="A18" t="s">
        <v>58</v>
      </c>
      <c r="B18">
        <v>9.6</v>
      </c>
      <c r="C18">
        <f t="shared" si="0"/>
        <v>17.722715999999998</v>
      </c>
      <c r="D18">
        <v>10.8</v>
      </c>
      <c r="E18">
        <f t="shared" si="1"/>
        <v>24.164724</v>
      </c>
    </row>
    <row r="19" spans="1:5">
      <c r="A19" t="s">
        <v>76</v>
      </c>
      <c r="B19">
        <v>5</v>
      </c>
      <c r="C19">
        <f t="shared" si="0"/>
        <v>10.599800000000005</v>
      </c>
      <c r="D19">
        <v>6.3</v>
      </c>
      <c r="E19">
        <f t="shared" si="1"/>
        <v>9.7874039999999987</v>
      </c>
    </row>
    <row r="20" spans="1:5">
      <c r="A20" t="s">
        <v>77</v>
      </c>
      <c r="B20">
        <v>13.4</v>
      </c>
      <c r="C20">
        <f t="shared" si="0"/>
        <v>44.629375999999993</v>
      </c>
      <c r="D20">
        <v>14.7</v>
      </c>
      <c r="E20">
        <f t="shared" si="1"/>
        <v>58.200804000000005</v>
      </c>
    </row>
    <row r="21" spans="1:5">
      <c r="A21" t="s">
        <v>58</v>
      </c>
      <c r="B21">
        <v>9.4</v>
      </c>
      <c r="C21">
        <f t="shared" si="0"/>
        <v>16.833455999999998</v>
      </c>
      <c r="D21">
        <v>10.8</v>
      </c>
      <c r="E21">
        <f t="shared" si="1"/>
        <v>24.164724</v>
      </c>
    </row>
    <row r="22" spans="1:5">
      <c r="A22" t="s">
        <v>76</v>
      </c>
      <c r="B22">
        <v>5.2</v>
      </c>
      <c r="C22">
        <f t="shared" si="0"/>
        <v>10.329924000000002</v>
      </c>
      <c r="D22">
        <v>6.8</v>
      </c>
      <c r="E22">
        <f t="shared" si="1"/>
        <v>10.067684</v>
      </c>
    </row>
    <row r="23" spans="1:5">
      <c r="A23" t="s">
        <v>62</v>
      </c>
      <c r="B23">
        <v>13.4</v>
      </c>
      <c r="C23">
        <f t="shared" si="0"/>
        <v>44.629375999999993</v>
      </c>
      <c r="D23">
        <v>14.8</v>
      </c>
      <c r="E23">
        <f t="shared" si="1"/>
        <v>59.336963999999995</v>
      </c>
    </row>
    <row r="24" spans="1:5">
      <c r="A24" t="s">
        <v>78</v>
      </c>
      <c r="B24">
        <v>41.6</v>
      </c>
      <c r="C24">
        <f t="shared" si="0"/>
        <v>838.62575600000014</v>
      </c>
      <c r="D24">
        <v>42.4</v>
      </c>
      <c r="E24">
        <f t="shared" si="1"/>
        <v>876.42999599999985</v>
      </c>
    </row>
    <row r="25" spans="1:5">
      <c r="A25" t="s">
        <v>74</v>
      </c>
      <c r="B25">
        <v>24.3</v>
      </c>
      <c r="C25">
        <f t="shared" si="0"/>
        <v>227.33648399999998</v>
      </c>
      <c r="D25">
        <v>25.6</v>
      </c>
      <c r="E25">
        <f t="shared" si="1"/>
        <v>259.57263600000005</v>
      </c>
    </row>
    <row r="26" spans="1:5">
      <c r="A26" t="s">
        <v>79</v>
      </c>
      <c r="B26">
        <v>40.4</v>
      </c>
      <c r="C26">
        <f t="shared" si="0"/>
        <v>783.50003599999968</v>
      </c>
      <c r="D26">
        <v>41.2</v>
      </c>
      <c r="E26">
        <f t="shared" si="1"/>
        <v>820.03976400000022</v>
      </c>
    </row>
    <row r="27" spans="1:5">
      <c r="A27" t="s">
        <v>77</v>
      </c>
      <c r="B27">
        <v>7.6</v>
      </c>
      <c r="C27">
        <f t="shared" si="0"/>
        <v>11.201076</v>
      </c>
      <c r="D27">
        <v>8.4</v>
      </c>
      <c r="E27">
        <f t="shared" si="1"/>
        <v>13.177475999999992</v>
      </c>
    </row>
    <row r="28" spans="1:5">
      <c r="A28" t="s">
        <v>64</v>
      </c>
      <c r="B28">
        <v>13.2</v>
      </c>
      <c r="C28">
        <f t="shared" si="0"/>
        <v>42.739044000000007</v>
      </c>
      <c r="D28">
        <v>14.6</v>
      </c>
      <c r="E28">
        <f t="shared" si="1"/>
        <v>57.077815999999984</v>
      </c>
    </row>
    <row r="29" spans="1:5">
      <c r="A29" t="s">
        <v>77</v>
      </c>
      <c r="B29">
        <v>51</v>
      </c>
      <c r="C29">
        <f t="shared" si="0"/>
        <v>1336.0667999999998</v>
      </c>
      <c r="D29">
        <v>51.8</v>
      </c>
      <c r="E29">
        <f t="shared" si="1"/>
        <v>1383.7763839999998</v>
      </c>
    </row>
    <row r="30" spans="1:5">
      <c r="A30" t="s">
        <v>77</v>
      </c>
      <c r="B30">
        <v>9.6999999999999993</v>
      </c>
      <c r="C30">
        <f t="shared" si="0"/>
        <v>18.187103999999998</v>
      </c>
      <c r="D30">
        <v>11.2</v>
      </c>
      <c r="E30">
        <f t="shared" si="1"/>
        <v>26.733563999999994</v>
      </c>
    </row>
    <row r="31" spans="1:5">
      <c r="A31" t="s">
        <v>77</v>
      </c>
      <c r="B31">
        <v>36.200000000000003</v>
      </c>
      <c r="C31">
        <f t="shared" si="0"/>
        <v>605.49706400000014</v>
      </c>
      <c r="D31">
        <v>0</v>
      </c>
      <c r="E31">
        <f t="shared" si="1"/>
        <v>34.470300000000002</v>
      </c>
    </row>
    <row r="32" spans="1:5">
      <c r="A32" t="s">
        <v>62</v>
      </c>
      <c r="B32">
        <v>19.600000000000001</v>
      </c>
      <c r="C32">
        <f t="shared" si="0"/>
        <v>129.36291600000004</v>
      </c>
      <c r="D32">
        <v>20.7</v>
      </c>
      <c r="E32">
        <f t="shared" si="1"/>
        <v>149.68484399999994</v>
      </c>
    </row>
    <row r="33" spans="1:5">
      <c r="A33" t="s">
        <v>62</v>
      </c>
      <c r="B33">
        <v>50.8</v>
      </c>
      <c r="C33">
        <f t="shared" si="0"/>
        <v>1324.2711239999999</v>
      </c>
      <c r="D33">
        <v>51.3</v>
      </c>
      <c r="E33">
        <f t="shared" si="1"/>
        <v>1353.8591039999997</v>
      </c>
    </row>
    <row r="34" spans="1:5">
      <c r="A34" t="s">
        <v>62</v>
      </c>
      <c r="B34">
        <v>8.9</v>
      </c>
      <c r="C34">
        <f t="shared" si="0"/>
        <v>14.840816000000004</v>
      </c>
      <c r="D34">
        <v>10.6</v>
      </c>
      <c r="E34">
        <f t="shared" si="1"/>
        <v>22.959336</v>
      </c>
    </row>
    <row r="35" spans="1:5">
      <c r="C35">
        <f>SUM(C3:C34)</f>
        <v>8074.260824</v>
      </c>
      <c r="E35">
        <f>SUM(E3:E34)</f>
        <v>7778.5608360000006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6"/>
  <sheetViews>
    <sheetView topLeftCell="A21" workbookViewId="0">
      <selection activeCell="G35" sqref="G35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145</v>
      </c>
      <c r="D2" t="s">
        <v>8</v>
      </c>
      <c r="E2" t="s">
        <v>141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70</v>
      </c>
      <c r="B3">
        <v>5.4</v>
      </c>
      <c r="C3">
        <f>34.4703-8.0671*(B3)+0.6586*(B3)^2</f>
        <v>10.112735999999998</v>
      </c>
      <c r="D3">
        <v>6.9</v>
      </c>
      <c r="E3">
        <f>34.4703-8.0671*(D3)+0.6586*(D3)^2</f>
        <v>10.163256000000004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80</v>
      </c>
      <c r="B4">
        <v>5.0999999999999996</v>
      </c>
      <c r="C4">
        <f t="shared" ref="C4:C33" si="0">34.4703-8.0671*(B4)+0.6586*(B4)^2</f>
        <v>10.458276000000001</v>
      </c>
      <c r="D4">
        <v>6.7</v>
      </c>
      <c r="E4">
        <f t="shared" ref="E4:E35" si="1">34.4703-8.0671*(D4)+0.6586*(D4)^2</f>
        <v>9.9852839999999965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81</v>
      </c>
      <c r="B5">
        <v>5</v>
      </c>
      <c r="C5">
        <f t="shared" si="0"/>
        <v>10.599800000000005</v>
      </c>
      <c r="D5">
        <v>5.7</v>
      </c>
      <c r="E5">
        <f t="shared" si="1"/>
        <v>9.8857440000000025</v>
      </c>
      <c r="K5" t="s">
        <v>12</v>
      </c>
      <c r="L5">
        <v>2.6</v>
      </c>
      <c r="M5">
        <v>2.9</v>
      </c>
    </row>
    <row r="6" spans="1:22">
      <c r="A6" t="s">
        <v>82</v>
      </c>
      <c r="B6">
        <v>5.2</v>
      </c>
      <c r="C6">
        <f t="shared" si="0"/>
        <v>10.329924000000002</v>
      </c>
      <c r="D6">
        <v>6.4</v>
      </c>
      <c r="E6">
        <f t="shared" si="1"/>
        <v>9.8171160000000022</v>
      </c>
      <c r="K6" t="s">
        <v>12</v>
      </c>
      <c r="M6">
        <v>1.8</v>
      </c>
    </row>
    <row r="7" spans="1:22">
      <c r="A7" t="s">
        <v>83</v>
      </c>
      <c r="B7">
        <v>7.4</v>
      </c>
      <c r="C7">
        <f t="shared" si="0"/>
        <v>10.838695999999999</v>
      </c>
      <c r="D7">
        <v>7.9</v>
      </c>
      <c r="E7">
        <f t="shared" si="1"/>
        <v>11.843435999999997</v>
      </c>
      <c r="K7" t="s">
        <v>29</v>
      </c>
      <c r="M7">
        <v>1.6</v>
      </c>
    </row>
    <row r="8" spans="1:22">
      <c r="A8" t="s">
        <v>84</v>
      </c>
      <c r="B8">
        <v>12.4</v>
      </c>
      <c r="C8">
        <f t="shared" si="0"/>
        <v>35.704595999999995</v>
      </c>
      <c r="D8">
        <v>13.1</v>
      </c>
      <c r="E8">
        <f t="shared" si="1"/>
        <v>41.813635999999988</v>
      </c>
    </row>
    <row r="9" spans="1:22">
      <c r="A9" t="s">
        <v>84</v>
      </c>
      <c r="B9">
        <v>12.5</v>
      </c>
      <c r="C9">
        <f t="shared" si="0"/>
        <v>36.537800000000004</v>
      </c>
      <c r="D9">
        <v>13.2</v>
      </c>
      <c r="E9">
        <f t="shared" si="1"/>
        <v>42.739044000000007</v>
      </c>
    </row>
    <row r="10" spans="1:22">
      <c r="A10" t="s">
        <v>84</v>
      </c>
      <c r="B10">
        <v>15.2</v>
      </c>
      <c r="C10">
        <f t="shared" si="0"/>
        <v>64.013323999999983</v>
      </c>
      <c r="D10">
        <v>16.100000000000001</v>
      </c>
      <c r="E10">
        <f t="shared" si="1"/>
        <v>75.305696000000012</v>
      </c>
    </row>
    <row r="11" spans="1:22">
      <c r="A11" t="s">
        <v>84</v>
      </c>
      <c r="B11">
        <v>16.3</v>
      </c>
      <c r="C11">
        <f t="shared" si="0"/>
        <v>77.960003999999998</v>
      </c>
      <c r="D11">
        <v>17.2</v>
      </c>
      <c r="E11">
        <f t="shared" si="1"/>
        <v>90.556403999999986</v>
      </c>
    </row>
    <row r="12" spans="1:22">
      <c r="A12" t="s">
        <v>84</v>
      </c>
      <c r="B12">
        <v>7.5</v>
      </c>
      <c r="C12">
        <f t="shared" si="0"/>
        <v>11.013300000000001</v>
      </c>
      <c r="D12">
        <v>8.6</v>
      </c>
      <c r="E12">
        <f t="shared" si="1"/>
        <v>13.803295999999996</v>
      </c>
    </row>
    <row r="13" spans="1:22">
      <c r="A13" t="s">
        <v>85</v>
      </c>
      <c r="B13">
        <v>8.6</v>
      </c>
      <c r="C13">
        <f t="shared" si="0"/>
        <v>13.803295999999996</v>
      </c>
      <c r="D13">
        <v>9.1999999999999993</v>
      </c>
      <c r="E13">
        <f t="shared" si="1"/>
        <v>15.996884000000001</v>
      </c>
    </row>
    <row r="14" spans="1:22">
      <c r="A14" t="s">
        <v>85</v>
      </c>
      <c r="B14">
        <v>8.4</v>
      </c>
      <c r="C14">
        <f t="shared" si="0"/>
        <v>13.177475999999992</v>
      </c>
      <c r="D14">
        <v>8.8000000000000007</v>
      </c>
      <c r="E14">
        <f t="shared" si="1"/>
        <v>14.481804000000004</v>
      </c>
    </row>
    <row r="15" spans="1:22">
      <c r="A15" t="s">
        <v>85</v>
      </c>
      <c r="B15">
        <v>5.4</v>
      </c>
      <c r="C15">
        <f t="shared" si="0"/>
        <v>10.112735999999998</v>
      </c>
      <c r="D15">
        <v>5.9</v>
      </c>
      <c r="E15">
        <f t="shared" si="1"/>
        <v>9.8002759999999967</v>
      </c>
    </row>
    <row r="16" spans="1:22">
      <c r="A16" t="s">
        <v>84</v>
      </c>
      <c r="B16">
        <v>6.7</v>
      </c>
      <c r="C16">
        <f t="shared" si="0"/>
        <v>9.9852839999999965</v>
      </c>
      <c r="D16">
        <v>7.9</v>
      </c>
      <c r="E16">
        <f t="shared" si="1"/>
        <v>11.843435999999997</v>
      </c>
    </row>
    <row r="17" spans="1:5">
      <c r="A17" t="s">
        <v>86</v>
      </c>
      <c r="B17">
        <v>7.4</v>
      </c>
      <c r="C17">
        <f t="shared" si="0"/>
        <v>10.838695999999999</v>
      </c>
      <c r="D17">
        <v>9</v>
      </c>
      <c r="E17">
        <f t="shared" si="1"/>
        <v>15.213000000000001</v>
      </c>
    </row>
    <row r="18" spans="1:5">
      <c r="A18" t="s">
        <v>84</v>
      </c>
      <c r="B18">
        <v>5.7</v>
      </c>
      <c r="C18">
        <f t="shared" si="0"/>
        <v>9.8857440000000025</v>
      </c>
      <c r="D18">
        <v>6.9</v>
      </c>
      <c r="E18">
        <f t="shared" si="1"/>
        <v>10.163256000000004</v>
      </c>
    </row>
    <row r="19" spans="1:5">
      <c r="A19" t="s">
        <v>86</v>
      </c>
      <c r="B19">
        <v>7.8</v>
      </c>
      <c r="C19">
        <f t="shared" si="0"/>
        <v>11.616144000000006</v>
      </c>
      <c r="D19">
        <v>9.1999999999999993</v>
      </c>
      <c r="E19">
        <f t="shared" si="1"/>
        <v>15.996884000000001</v>
      </c>
    </row>
    <row r="20" spans="1:5">
      <c r="A20" t="s">
        <v>84</v>
      </c>
      <c r="B20">
        <v>5.3</v>
      </c>
      <c r="C20">
        <f t="shared" si="0"/>
        <v>10.214744000000003</v>
      </c>
      <c r="D20">
        <v>6.7</v>
      </c>
      <c r="E20">
        <f t="shared" si="1"/>
        <v>9.9852839999999965</v>
      </c>
    </row>
    <row r="21" spans="1:5">
      <c r="A21" t="s">
        <v>87</v>
      </c>
      <c r="B21">
        <v>42.5</v>
      </c>
      <c r="C21">
        <f t="shared" si="0"/>
        <v>881.21479999999985</v>
      </c>
      <c r="D21">
        <v>43.8</v>
      </c>
      <c r="E21">
        <f t="shared" si="1"/>
        <v>944.61590399999977</v>
      </c>
    </row>
    <row r="22" spans="1:5">
      <c r="A22" t="s">
        <v>88</v>
      </c>
      <c r="B22">
        <v>8.1</v>
      </c>
      <c r="C22">
        <f t="shared" si="0"/>
        <v>12.337536000000007</v>
      </c>
      <c r="D22">
        <v>9.6</v>
      </c>
      <c r="E22">
        <f t="shared" si="1"/>
        <v>17.722715999999998</v>
      </c>
    </row>
    <row r="23" spans="1:5">
      <c r="A23" t="s">
        <v>76</v>
      </c>
      <c r="B23">
        <v>5.2</v>
      </c>
      <c r="C23">
        <f t="shared" si="0"/>
        <v>10.329924000000002</v>
      </c>
      <c r="D23">
        <v>6.5</v>
      </c>
      <c r="E23">
        <f t="shared" si="1"/>
        <v>9.860000000000003</v>
      </c>
    </row>
    <row r="24" spans="1:5">
      <c r="A24" t="s">
        <v>89</v>
      </c>
      <c r="B24">
        <v>5.0999999999999996</v>
      </c>
      <c r="C24">
        <f t="shared" si="0"/>
        <v>10.458276000000001</v>
      </c>
      <c r="D24">
        <v>6.5</v>
      </c>
      <c r="E24">
        <f t="shared" si="1"/>
        <v>9.860000000000003</v>
      </c>
    </row>
    <row r="25" spans="1:5">
      <c r="A25" t="s">
        <v>87</v>
      </c>
      <c r="B25">
        <v>23.4</v>
      </c>
      <c r="C25">
        <f t="shared" si="0"/>
        <v>206.32317599999996</v>
      </c>
      <c r="D25">
        <v>24.7</v>
      </c>
      <c r="E25">
        <f t="shared" si="1"/>
        <v>237.01820399999997</v>
      </c>
    </row>
    <row r="26" spans="1:5">
      <c r="A26" t="s">
        <v>89</v>
      </c>
      <c r="B26">
        <v>14.5</v>
      </c>
      <c r="C26">
        <f t="shared" si="0"/>
        <v>55.968000000000018</v>
      </c>
      <c r="D26">
        <v>15.4</v>
      </c>
      <c r="E26">
        <f t="shared" si="1"/>
        <v>66.430536000000018</v>
      </c>
    </row>
    <row r="27" spans="1:5">
      <c r="A27" t="s">
        <v>84</v>
      </c>
      <c r="B27">
        <v>7.6</v>
      </c>
      <c r="C27">
        <f t="shared" si="0"/>
        <v>11.201076</v>
      </c>
      <c r="D27">
        <v>8.9</v>
      </c>
      <c r="E27">
        <f t="shared" si="1"/>
        <v>14.840816000000004</v>
      </c>
    </row>
    <row r="28" spans="1:5">
      <c r="A28" t="s">
        <v>84</v>
      </c>
      <c r="B28">
        <v>7.8</v>
      </c>
      <c r="C28">
        <f t="shared" si="0"/>
        <v>11.616144000000006</v>
      </c>
      <c r="D28">
        <v>9</v>
      </c>
      <c r="E28">
        <f t="shared" si="1"/>
        <v>15.213000000000001</v>
      </c>
    </row>
    <row r="29" spans="1:5">
      <c r="A29" t="s">
        <v>84</v>
      </c>
      <c r="B29">
        <v>5.6</v>
      </c>
      <c r="C29">
        <f t="shared" si="0"/>
        <v>9.9482360000000014</v>
      </c>
      <c r="D29">
        <v>6.8</v>
      </c>
      <c r="E29">
        <f t="shared" si="1"/>
        <v>10.067684</v>
      </c>
    </row>
    <row r="30" spans="1:5">
      <c r="A30" t="s">
        <v>87</v>
      </c>
      <c r="B30">
        <v>5.2</v>
      </c>
      <c r="C30">
        <f t="shared" si="0"/>
        <v>10.329924000000002</v>
      </c>
      <c r="D30">
        <v>6.7</v>
      </c>
      <c r="E30">
        <f t="shared" si="1"/>
        <v>9.9852839999999965</v>
      </c>
    </row>
    <row r="31" spans="1:5">
      <c r="A31" t="s">
        <v>90</v>
      </c>
      <c r="B31">
        <v>7.6</v>
      </c>
      <c r="C31">
        <f t="shared" si="0"/>
        <v>11.201076</v>
      </c>
      <c r="D31">
        <v>8.4</v>
      </c>
      <c r="E31">
        <f t="shared" si="1"/>
        <v>13.177475999999992</v>
      </c>
    </row>
    <row r="32" spans="1:5">
      <c r="A32" t="s">
        <v>77</v>
      </c>
      <c r="B32">
        <v>39.6</v>
      </c>
      <c r="C32">
        <f t="shared" si="0"/>
        <v>747.803316</v>
      </c>
      <c r="D32">
        <v>40.799999999999997</v>
      </c>
      <c r="E32">
        <f t="shared" si="1"/>
        <v>801.66452399999991</v>
      </c>
    </row>
    <row r="33" spans="1:5">
      <c r="A33" t="s">
        <v>87</v>
      </c>
      <c r="B33">
        <v>24.1</v>
      </c>
      <c r="C33">
        <f t="shared" si="0"/>
        <v>222.57465600000003</v>
      </c>
      <c r="D33">
        <v>25.3</v>
      </c>
      <c r="E33">
        <f t="shared" si="1"/>
        <v>251.93594399999998</v>
      </c>
    </row>
    <row r="34" spans="1:5">
      <c r="A34" t="s">
        <v>87</v>
      </c>
      <c r="C34">
        <f>SUM(C3:C33)</f>
        <v>2568.5087159999998</v>
      </c>
      <c r="D34">
        <v>5.4</v>
      </c>
      <c r="E34">
        <f t="shared" si="1"/>
        <v>10.112735999999998</v>
      </c>
    </row>
    <row r="35" spans="1:5">
      <c r="A35" t="s">
        <v>70</v>
      </c>
      <c r="D35">
        <v>5.0999999999999996</v>
      </c>
      <c r="E35">
        <f t="shared" si="1"/>
        <v>10.458276000000001</v>
      </c>
    </row>
    <row r="36" spans="1:5">
      <c r="E36">
        <f>SUM(E3:E35)</f>
        <v>2842.3568359999995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"/>
  <sheetViews>
    <sheetView workbookViewId="0">
      <selection activeCell="F16" sqref="F1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87</v>
      </c>
      <c r="B3">
        <v>36.4</v>
      </c>
      <c r="C3">
        <f>34.4703-8.0671*(B3)+0.6586*(B3)^2</f>
        <v>613.44651599999997</v>
      </c>
      <c r="D3">
        <v>37</v>
      </c>
      <c r="E3">
        <f>34.4703-8.0671*(D3)+0.6586*(D3)^2</f>
        <v>637.61099999999988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91</v>
      </c>
      <c r="B4">
        <v>17.8</v>
      </c>
      <c r="C4">
        <f t="shared" ref="C4:C18" si="0">34.4703-8.0671*(B4)+0.6586*(B4)^2</f>
        <v>99.546744000000018</v>
      </c>
      <c r="D4">
        <v>19.2</v>
      </c>
      <c r="E4">
        <f t="shared" ref="E4:E18" si="1">34.4703-8.0671*(D4)+0.6586*(D4)^2</f>
        <v>122.36828399999999</v>
      </c>
      <c r="T4" t="s">
        <v>26</v>
      </c>
      <c r="U4">
        <v>45</v>
      </c>
      <c r="V4">
        <v>30</v>
      </c>
    </row>
    <row r="5" spans="1:22">
      <c r="A5" t="s">
        <v>92</v>
      </c>
      <c r="B5">
        <v>5.6</v>
      </c>
      <c r="C5">
        <f t="shared" si="0"/>
        <v>9.9482360000000014</v>
      </c>
      <c r="D5">
        <v>6.5</v>
      </c>
      <c r="E5">
        <f t="shared" si="1"/>
        <v>9.860000000000003</v>
      </c>
      <c r="T5" t="s">
        <v>25</v>
      </c>
      <c r="U5">
        <v>10</v>
      </c>
      <c r="V5">
        <v>20</v>
      </c>
    </row>
    <row r="6" spans="1:22">
      <c r="A6" t="s">
        <v>64</v>
      </c>
      <c r="B6">
        <v>6.9</v>
      </c>
      <c r="C6">
        <f t="shared" si="0"/>
        <v>10.163256000000004</v>
      </c>
      <c r="D6">
        <v>8.1999999999999993</v>
      </c>
      <c r="E6">
        <f t="shared" si="1"/>
        <v>12.604344000000005</v>
      </c>
    </row>
    <row r="7" spans="1:22">
      <c r="A7" t="s">
        <v>64</v>
      </c>
      <c r="B7">
        <v>5.4</v>
      </c>
      <c r="C7">
        <f t="shared" si="0"/>
        <v>10.112735999999998</v>
      </c>
      <c r="D7">
        <v>6.8</v>
      </c>
      <c r="E7">
        <f t="shared" si="1"/>
        <v>10.067684</v>
      </c>
    </row>
    <row r="8" spans="1:22">
      <c r="A8" t="s">
        <v>81</v>
      </c>
      <c r="B8">
        <v>8.6999999999999993</v>
      </c>
      <c r="C8">
        <f t="shared" si="0"/>
        <v>14.135963999999994</v>
      </c>
      <c r="D8">
        <v>9.5</v>
      </c>
      <c r="E8">
        <f t="shared" si="1"/>
        <v>17.271499999999996</v>
      </c>
    </row>
    <row r="9" spans="1:22">
      <c r="A9" t="s">
        <v>81</v>
      </c>
      <c r="B9">
        <v>7.2</v>
      </c>
      <c r="C9">
        <f t="shared" si="0"/>
        <v>10.529004</v>
      </c>
      <c r="D9">
        <v>7.9</v>
      </c>
      <c r="E9">
        <f t="shared" si="1"/>
        <v>11.843435999999997</v>
      </c>
    </row>
    <row r="10" spans="1:22">
      <c r="A10" t="s">
        <v>81</v>
      </c>
      <c r="B10">
        <v>5.2</v>
      </c>
      <c r="C10">
        <f t="shared" si="0"/>
        <v>10.329924000000002</v>
      </c>
      <c r="D10">
        <v>5.8</v>
      </c>
      <c r="E10">
        <f t="shared" si="1"/>
        <v>9.8364240000000045</v>
      </c>
    </row>
    <row r="11" spans="1:22">
      <c r="A11" t="s">
        <v>87</v>
      </c>
      <c r="B11">
        <v>28.8</v>
      </c>
      <c r="C11">
        <f t="shared" si="0"/>
        <v>348.40700400000003</v>
      </c>
      <c r="D11">
        <v>30</v>
      </c>
      <c r="E11">
        <f t="shared" si="1"/>
        <v>385.19730000000004</v>
      </c>
    </row>
    <row r="12" spans="1:22">
      <c r="A12" t="s">
        <v>93</v>
      </c>
      <c r="B12">
        <v>46.3</v>
      </c>
      <c r="C12">
        <f t="shared" si="0"/>
        <v>1072.7978039999998</v>
      </c>
      <c r="D12">
        <v>46.7</v>
      </c>
      <c r="E12">
        <f t="shared" si="1"/>
        <v>1094.0708840000002</v>
      </c>
    </row>
    <row r="13" spans="1:22">
      <c r="A13" t="s">
        <v>77</v>
      </c>
      <c r="B13">
        <v>11.5</v>
      </c>
      <c r="C13">
        <f t="shared" si="0"/>
        <v>28.798499999999997</v>
      </c>
      <c r="D13">
        <v>12.7</v>
      </c>
      <c r="E13">
        <f t="shared" si="1"/>
        <v>38.243724</v>
      </c>
    </row>
    <row r="14" spans="1:22">
      <c r="A14" t="s">
        <v>70</v>
      </c>
      <c r="B14">
        <v>6.6</v>
      </c>
      <c r="C14">
        <f t="shared" si="0"/>
        <v>9.9160560000000046</v>
      </c>
      <c r="D14">
        <v>7.2</v>
      </c>
      <c r="E14">
        <f t="shared" si="1"/>
        <v>10.529004</v>
      </c>
    </row>
    <row r="15" spans="1:22">
      <c r="A15" t="s">
        <v>77</v>
      </c>
      <c r="B15">
        <v>21.2</v>
      </c>
      <c r="C15">
        <f t="shared" si="0"/>
        <v>159.44896399999999</v>
      </c>
      <c r="D15">
        <v>22.5</v>
      </c>
      <c r="E15">
        <f t="shared" si="1"/>
        <v>186.3768</v>
      </c>
    </row>
    <row r="16" spans="1:22">
      <c r="A16" t="s">
        <v>77</v>
      </c>
      <c r="B16">
        <v>11</v>
      </c>
      <c r="C16">
        <f t="shared" si="0"/>
        <v>25.422799999999988</v>
      </c>
      <c r="D16">
        <v>12.4</v>
      </c>
      <c r="E16">
        <f t="shared" si="1"/>
        <v>35.704595999999995</v>
      </c>
    </row>
    <row r="17" spans="1:5">
      <c r="A17" t="s">
        <v>85</v>
      </c>
      <c r="B17">
        <v>5.4</v>
      </c>
      <c r="C17">
        <f t="shared" si="0"/>
        <v>10.112735999999998</v>
      </c>
      <c r="D17">
        <v>5.7</v>
      </c>
      <c r="E17">
        <f t="shared" si="1"/>
        <v>9.8857440000000025</v>
      </c>
    </row>
    <row r="18" spans="1:5">
      <c r="A18" t="s">
        <v>94</v>
      </c>
      <c r="B18">
        <v>38.6</v>
      </c>
      <c r="C18">
        <f t="shared" si="0"/>
        <v>704.36789599999997</v>
      </c>
      <c r="D18">
        <v>39.5</v>
      </c>
      <c r="E18">
        <f t="shared" si="1"/>
        <v>743.40049999999997</v>
      </c>
    </row>
    <row r="19" spans="1:5">
      <c r="C19">
        <f>SUM(C3:C18)</f>
        <v>3137.4841399999996</v>
      </c>
      <c r="E19">
        <f>SUM(E3:E18)</f>
        <v>3334.8712240000004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0"/>
  <sheetViews>
    <sheetView topLeftCell="A25" workbookViewId="0">
      <selection activeCell="G37" sqref="G3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95</v>
      </c>
      <c r="B3">
        <v>12.5</v>
      </c>
      <c r="C3">
        <f>34.4703-8.0671*(B3)+0.6586*(B3)^2</f>
        <v>36.537800000000004</v>
      </c>
      <c r="D3">
        <v>13.4</v>
      </c>
      <c r="E3">
        <f>34.4703-8.0671*(D3)+0.6586*(D3)^2</f>
        <v>44.629375999999993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89</v>
      </c>
      <c r="B4">
        <v>12.6</v>
      </c>
      <c r="C4">
        <f t="shared" ref="C4:C39" si="0">34.4703-8.0671*(B4)+0.6586*(B4)^2</f>
        <v>37.384175999999982</v>
      </c>
      <c r="D4">
        <v>13.9</v>
      </c>
      <c r="E4">
        <f t="shared" ref="E4:E39" si="1">34.4703-8.0671*(D4)+0.6586*(D4)^2</f>
        <v>49.585716000000005</v>
      </c>
      <c r="K4" t="s">
        <v>28</v>
      </c>
      <c r="L4">
        <v>1.8</v>
      </c>
    </row>
    <row r="5" spans="1:22">
      <c r="A5" t="s">
        <v>96</v>
      </c>
      <c r="B5">
        <v>6.7</v>
      </c>
      <c r="C5">
        <f t="shared" si="0"/>
        <v>9.9852839999999965</v>
      </c>
      <c r="D5">
        <v>7.8</v>
      </c>
      <c r="E5">
        <f t="shared" si="1"/>
        <v>11.616144000000006</v>
      </c>
      <c r="K5" t="s">
        <v>22</v>
      </c>
      <c r="L5">
        <v>0.7</v>
      </c>
    </row>
    <row r="6" spans="1:22">
      <c r="A6" t="s">
        <v>87</v>
      </c>
      <c r="B6">
        <v>8.1999999999999993</v>
      </c>
      <c r="C6">
        <f t="shared" si="0"/>
        <v>12.604344000000005</v>
      </c>
      <c r="D6">
        <v>9.5</v>
      </c>
      <c r="E6">
        <f t="shared" si="1"/>
        <v>17.271499999999996</v>
      </c>
      <c r="K6" t="s">
        <v>32</v>
      </c>
      <c r="L6">
        <v>1.5</v>
      </c>
    </row>
    <row r="7" spans="1:22">
      <c r="A7" t="s">
        <v>77</v>
      </c>
      <c r="B7">
        <v>10.3</v>
      </c>
      <c r="C7">
        <f t="shared" si="0"/>
        <v>21.25004400000001</v>
      </c>
      <c r="D7">
        <v>11.8</v>
      </c>
      <c r="E7">
        <f t="shared" si="1"/>
        <v>30.98198399999999</v>
      </c>
      <c r="K7" t="s">
        <v>23</v>
      </c>
      <c r="M7">
        <v>1.9</v>
      </c>
    </row>
    <row r="8" spans="1:22">
      <c r="A8" t="s">
        <v>70</v>
      </c>
      <c r="B8">
        <v>5.3</v>
      </c>
      <c r="C8">
        <f t="shared" si="0"/>
        <v>10.214744000000003</v>
      </c>
      <c r="D8">
        <v>5.9</v>
      </c>
      <c r="E8">
        <f t="shared" si="1"/>
        <v>9.8002759999999967</v>
      </c>
      <c r="K8" t="s">
        <v>23</v>
      </c>
      <c r="M8">
        <v>2.2999999999999998</v>
      </c>
    </row>
    <row r="9" spans="1:22">
      <c r="A9" t="s">
        <v>70</v>
      </c>
      <c r="B9">
        <v>5.8</v>
      </c>
      <c r="C9">
        <f t="shared" si="0"/>
        <v>9.8364240000000045</v>
      </c>
      <c r="D9">
        <v>6.3</v>
      </c>
      <c r="E9">
        <f t="shared" si="1"/>
        <v>9.7874039999999987</v>
      </c>
      <c r="K9" t="s">
        <v>22</v>
      </c>
      <c r="M9">
        <v>1.6</v>
      </c>
    </row>
    <row r="10" spans="1:22">
      <c r="A10" t="s">
        <v>70</v>
      </c>
      <c r="B10">
        <v>5.2</v>
      </c>
      <c r="C10">
        <f t="shared" si="0"/>
        <v>10.329924000000002</v>
      </c>
      <c r="D10">
        <v>6.5</v>
      </c>
      <c r="E10">
        <f t="shared" si="1"/>
        <v>9.860000000000003</v>
      </c>
    </row>
    <row r="11" spans="1:22">
      <c r="A11" t="s">
        <v>70</v>
      </c>
      <c r="B11">
        <v>5.2</v>
      </c>
      <c r="C11">
        <f t="shared" si="0"/>
        <v>10.329924000000002</v>
      </c>
      <c r="D11">
        <v>6.4</v>
      </c>
      <c r="E11">
        <f t="shared" si="1"/>
        <v>9.8171160000000022</v>
      </c>
    </row>
    <row r="12" spans="1:22">
      <c r="A12" t="s">
        <v>87</v>
      </c>
      <c r="B12">
        <v>12.6</v>
      </c>
      <c r="C12">
        <f t="shared" si="0"/>
        <v>37.384175999999982</v>
      </c>
      <c r="D12">
        <v>13.8</v>
      </c>
      <c r="E12">
        <f t="shared" si="1"/>
        <v>48.568104000000005</v>
      </c>
    </row>
    <row r="13" spans="1:22">
      <c r="A13" t="s">
        <v>85</v>
      </c>
      <c r="B13">
        <v>5.3</v>
      </c>
      <c r="C13">
        <f t="shared" si="0"/>
        <v>10.214744000000003</v>
      </c>
      <c r="D13">
        <v>5.8</v>
      </c>
      <c r="E13">
        <f t="shared" si="1"/>
        <v>9.8364240000000045</v>
      </c>
    </row>
    <row r="14" spans="1:22">
      <c r="A14" t="s">
        <v>87</v>
      </c>
      <c r="B14">
        <v>28.7</v>
      </c>
      <c r="C14">
        <f t="shared" si="0"/>
        <v>345.42676399999993</v>
      </c>
      <c r="D14">
        <v>30</v>
      </c>
      <c r="E14">
        <f t="shared" si="1"/>
        <v>385.19730000000004</v>
      </c>
    </row>
    <row r="15" spans="1:22">
      <c r="A15" t="s">
        <v>65</v>
      </c>
      <c r="B15">
        <v>5.7</v>
      </c>
      <c r="C15">
        <f t="shared" si="0"/>
        <v>9.8857440000000025</v>
      </c>
      <c r="D15">
        <v>7.2</v>
      </c>
      <c r="E15">
        <f t="shared" si="1"/>
        <v>10.529004</v>
      </c>
    </row>
    <row r="16" spans="1:22">
      <c r="A16" t="s">
        <v>65</v>
      </c>
      <c r="B16">
        <v>6.4</v>
      </c>
      <c r="C16">
        <f t="shared" si="0"/>
        <v>9.8171160000000022</v>
      </c>
      <c r="D16">
        <v>7.8</v>
      </c>
      <c r="E16">
        <f t="shared" si="1"/>
        <v>11.616144000000006</v>
      </c>
    </row>
    <row r="17" spans="1:5">
      <c r="A17" t="s">
        <v>57</v>
      </c>
      <c r="B17">
        <v>12.1</v>
      </c>
      <c r="C17">
        <f t="shared" si="0"/>
        <v>33.284016000000001</v>
      </c>
      <c r="D17">
        <v>13.5</v>
      </c>
      <c r="E17">
        <f t="shared" si="1"/>
        <v>45.59429999999999</v>
      </c>
    </row>
    <row r="18" spans="1:5">
      <c r="A18" t="s">
        <v>97</v>
      </c>
      <c r="B18">
        <v>13.5</v>
      </c>
      <c r="C18">
        <f t="shared" si="0"/>
        <v>45.59429999999999</v>
      </c>
      <c r="D18">
        <v>15.4</v>
      </c>
      <c r="E18">
        <f t="shared" si="1"/>
        <v>66.430536000000018</v>
      </c>
    </row>
    <row r="19" spans="1:5">
      <c r="A19" t="s">
        <v>98</v>
      </c>
      <c r="B19">
        <v>6.3</v>
      </c>
      <c r="C19">
        <f t="shared" si="0"/>
        <v>9.7874039999999987</v>
      </c>
      <c r="D19">
        <v>6.7</v>
      </c>
      <c r="E19">
        <f t="shared" si="1"/>
        <v>9.9852839999999965</v>
      </c>
    </row>
    <row r="20" spans="1:5">
      <c r="A20" t="s">
        <v>91</v>
      </c>
      <c r="B20">
        <v>9.1</v>
      </c>
      <c r="C20">
        <f t="shared" si="0"/>
        <v>15.598356000000003</v>
      </c>
      <c r="D20">
        <v>10.6</v>
      </c>
      <c r="E20">
        <f t="shared" si="1"/>
        <v>22.959336</v>
      </c>
    </row>
    <row r="21" spans="1:5">
      <c r="A21" t="s">
        <v>98</v>
      </c>
      <c r="B21">
        <v>9.1999999999999993</v>
      </c>
      <c r="C21">
        <f t="shared" si="0"/>
        <v>15.996884000000001</v>
      </c>
      <c r="D21">
        <v>9.6999999999999993</v>
      </c>
      <c r="E21">
        <f t="shared" si="1"/>
        <v>18.187103999999998</v>
      </c>
    </row>
    <row r="22" spans="1:5">
      <c r="A22" t="s">
        <v>64</v>
      </c>
      <c r="B22">
        <v>7.6</v>
      </c>
      <c r="C22">
        <f t="shared" si="0"/>
        <v>11.201076</v>
      </c>
      <c r="D22">
        <v>8.6999999999999993</v>
      </c>
      <c r="E22">
        <f t="shared" si="1"/>
        <v>14.135963999999994</v>
      </c>
    </row>
    <row r="23" spans="1:5">
      <c r="A23" t="s">
        <v>64</v>
      </c>
      <c r="B23">
        <v>8.1</v>
      </c>
      <c r="C23">
        <f t="shared" si="0"/>
        <v>12.337536000000007</v>
      </c>
      <c r="D23">
        <v>9</v>
      </c>
      <c r="E23">
        <f t="shared" si="1"/>
        <v>15.213000000000001</v>
      </c>
    </row>
    <row r="24" spans="1:5">
      <c r="A24" t="s">
        <v>87</v>
      </c>
      <c r="B24">
        <v>17.600000000000001</v>
      </c>
      <c r="C24">
        <f t="shared" si="0"/>
        <v>96.497276000000028</v>
      </c>
      <c r="D24">
        <v>18.5</v>
      </c>
      <c r="E24">
        <f t="shared" si="1"/>
        <v>110.63479999999998</v>
      </c>
    </row>
    <row r="25" spans="1:5">
      <c r="A25" t="s">
        <v>87</v>
      </c>
      <c r="B25">
        <v>11.2</v>
      </c>
      <c r="C25">
        <f t="shared" si="0"/>
        <v>26.733563999999994</v>
      </c>
      <c r="D25">
        <v>12.5</v>
      </c>
      <c r="E25">
        <f t="shared" si="1"/>
        <v>36.537800000000004</v>
      </c>
    </row>
    <row r="26" spans="1:5">
      <c r="A26" t="s">
        <v>99</v>
      </c>
      <c r="B26">
        <v>34.5</v>
      </c>
      <c r="C26">
        <f t="shared" si="0"/>
        <v>540.05399999999997</v>
      </c>
      <c r="D26">
        <v>34.9</v>
      </c>
      <c r="E26">
        <f t="shared" si="1"/>
        <v>555.10989599999994</v>
      </c>
    </row>
    <row r="27" spans="1:5">
      <c r="A27" t="s">
        <v>99</v>
      </c>
      <c r="B27">
        <v>6.5</v>
      </c>
      <c r="C27">
        <f t="shared" si="0"/>
        <v>9.860000000000003</v>
      </c>
      <c r="D27">
        <v>7.8</v>
      </c>
      <c r="E27">
        <f t="shared" si="1"/>
        <v>11.616144000000006</v>
      </c>
    </row>
    <row r="28" spans="1:5">
      <c r="A28" t="s">
        <v>100</v>
      </c>
      <c r="B28">
        <v>6.3</v>
      </c>
      <c r="C28">
        <f t="shared" si="0"/>
        <v>9.7874039999999987</v>
      </c>
      <c r="D28">
        <v>0</v>
      </c>
      <c r="E28">
        <v>0</v>
      </c>
    </row>
    <row r="29" spans="1:5">
      <c r="A29" t="s">
        <v>64</v>
      </c>
      <c r="B29">
        <v>8.4</v>
      </c>
      <c r="C29">
        <f t="shared" si="0"/>
        <v>13.177475999999992</v>
      </c>
      <c r="D29">
        <v>9.6</v>
      </c>
      <c r="E29">
        <f t="shared" si="1"/>
        <v>17.722715999999998</v>
      </c>
    </row>
    <row r="30" spans="1:5">
      <c r="A30" t="s">
        <v>101</v>
      </c>
      <c r="B30">
        <v>9.3000000000000007</v>
      </c>
      <c r="C30">
        <f t="shared" si="0"/>
        <v>16.408583999999998</v>
      </c>
      <c r="D30">
        <v>10.5</v>
      </c>
      <c r="E30">
        <f t="shared" si="1"/>
        <v>22.376399999999997</v>
      </c>
    </row>
    <row r="31" spans="1:5">
      <c r="A31" t="s">
        <v>101</v>
      </c>
      <c r="B31">
        <v>40.700000000000003</v>
      </c>
      <c r="C31">
        <f t="shared" si="0"/>
        <v>797.10364400000003</v>
      </c>
      <c r="D31">
        <v>41.6</v>
      </c>
      <c r="E31">
        <f t="shared" si="1"/>
        <v>838.62575600000014</v>
      </c>
    </row>
    <row r="32" spans="1:5">
      <c r="A32" t="s">
        <v>97</v>
      </c>
      <c r="B32">
        <v>24.5</v>
      </c>
      <c r="C32">
        <f t="shared" si="0"/>
        <v>232.15099999999998</v>
      </c>
      <c r="D32">
        <v>0</v>
      </c>
    </row>
    <row r="33" spans="1:5">
      <c r="A33" t="s">
        <v>64</v>
      </c>
      <c r="B33">
        <v>9.8000000000000007</v>
      </c>
      <c r="C33">
        <f t="shared" si="0"/>
        <v>18.664664000000009</v>
      </c>
      <c r="D33">
        <v>11</v>
      </c>
      <c r="E33">
        <f t="shared" si="1"/>
        <v>25.422799999999988</v>
      </c>
    </row>
    <row r="34" spans="1:5">
      <c r="A34" t="s">
        <v>102</v>
      </c>
      <c r="B34">
        <v>9.6999999999999993</v>
      </c>
      <c r="C34">
        <f t="shared" si="0"/>
        <v>18.187103999999998</v>
      </c>
      <c r="D34">
        <v>10.9</v>
      </c>
      <c r="E34">
        <f t="shared" si="1"/>
        <v>24.787175999999995</v>
      </c>
    </row>
    <row r="35" spans="1:5">
      <c r="A35" t="s">
        <v>102</v>
      </c>
      <c r="B35">
        <v>6.9</v>
      </c>
      <c r="C35">
        <f t="shared" si="0"/>
        <v>10.163256000000004</v>
      </c>
      <c r="D35">
        <v>8</v>
      </c>
      <c r="E35">
        <f t="shared" si="1"/>
        <v>12.0839</v>
      </c>
    </row>
    <row r="36" spans="1:5">
      <c r="A36" t="s">
        <v>95</v>
      </c>
      <c r="B36">
        <v>37.799999999999997</v>
      </c>
      <c r="C36">
        <f t="shared" si="0"/>
        <v>670.56794399999967</v>
      </c>
      <c r="D36">
        <v>38.200000000000003</v>
      </c>
      <c r="E36">
        <f t="shared" si="1"/>
        <v>687.36254400000007</v>
      </c>
    </row>
    <row r="37" spans="1:5">
      <c r="A37" t="s">
        <v>64</v>
      </c>
      <c r="B37">
        <v>7.8</v>
      </c>
      <c r="C37">
        <f t="shared" si="0"/>
        <v>11.616144000000006</v>
      </c>
      <c r="D37">
        <v>8.9</v>
      </c>
      <c r="E37">
        <f t="shared" si="1"/>
        <v>14.840816000000004</v>
      </c>
    </row>
    <row r="38" spans="1:5">
      <c r="A38" t="s">
        <v>64</v>
      </c>
      <c r="B38">
        <v>10.4</v>
      </c>
      <c r="C38">
        <f t="shared" si="0"/>
        <v>21.806636000000005</v>
      </c>
      <c r="D38">
        <v>11.6</v>
      </c>
      <c r="E38">
        <f t="shared" si="1"/>
        <v>29.513156000000002</v>
      </c>
    </row>
    <row r="39" spans="1:5">
      <c r="A39" t="s">
        <v>64</v>
      </c>
      <c r="B39">
        <v>8</v>
      </c>
      <c r="C39">
        <f t="shared" si="0"/>
        <v>12.0839</v>
      </c>
      <c r="D39">
        <v>9.1999999999999993</v>
      </c>
      <c r="E39">
        <f t="shared" si="1"/>
        <v>15.996884000000001</v>
      </c>
    </row>
    <row r="40" spans="1:5">
      <c r="C40">
        <f>SUM(C3:C39)</f>
        <v>3219.8633759999989</v>
      </c>
      <c r="E40">
        <f>SUM(E3:E39)</f>
        <v>3254.2328039999998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4"/>
  <sheetViews>
    <sheetView workbookViewId="0">
      <selection activeCell="F21" sqref="F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64</v>
      </c>
      <c r="B3">
        <v>6.8</v>
      </c>
      <c r="C3">
        <f>34.4703-8.0671*(B3)+0.6586*(B3)^2</f>
        <v>10.067684</v>
      </c>
      <c r="D3">
        <v>8.1999999999999993</v>
      </c>
      <c r="E3">
        <f>34.4703-8.0671*(D3)+0.6586*(D3)^2</f>
        <v>12.604344000000005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64</v>
      </c>
      <c r="B4">
        <v>7.9</v>
      </c>
      <c r="C4">
        <f t="shared" ref="C4:C23" si="0">34.4703-8.0671*(B4)+0.6586*(B4)^2</f>
        <v>11.843435999999997</v>
      </c>
      <c r="D4">
        <v>9.3000000000000007</v>
      </c>
      <c r="E4">
        <f t="shared" ref="E4:E23" si="1">34.4703-8.0671*(D4)+0.6586*(D4)^2</f>
        <v>16.408583999999998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73</v>
      </c>
      <c r="B5">
        <v>7.8</v>
      </c>
      <c r="C5">
        <f t="shared" si="0"/>
        <v>11.616144000000006</v>
      </c>
      <c r="D5">
        <v>9.3000000000000007</v>
      </c>
      <c r="E5">
        <f t="shared" si="1"/>
        <v>16.408583999999998</v>
      </c>
      <c r="K5" t="s">
        <v>28</v>
      </c>
      <c r="L5">
        <v>1.1000000000000001</v>
      </c>
      <c r="M5">
        <v>2.9</v>
      </c>
    </row>
    <row r="6" spans="1:22">
      <c r="A6" t="s">
        <v>85</v>
      </c>
      <c r="B6">
        <v>5.6</v>
      </c>
      <c r="C6">
        <f t="shared" si="0"/>
        <v>9.9482360000000014</v>
      </c>
      <c r="D6">
        <v>6.2</v>
      </c>
      <c r="E6">
        <f t="shared" si="1"/>
        <v>9.7708639999999995</v>
      </c>
      <c r="K6" t="s">
        <v>28</v>
      </c>
      <c r="L6">
        <v>1.1000000000000001</v>
      </c>
      <c r="M6">
        <v>2.9</v>
      </c>
    </row>
    <row r="7" spans="1:22">
      <c r="A7" t="s">
        <v>103</v>
      </c>
      <c r="B7">
        <v>10.3</v>
      </c>
      <c r="C7">
        <f t="shared" si="0"/>
        <v>21.25004400000001</v>
      </c>
      <c r="D7">
        <v>10.8</v>
      </c>
      <c r="E7">
        <f t="shared" si="1"/>
        <v>24.164724</v>
      </c>
    </row>
    <row r="8" spans="1:22">
      <c r="A8" t="s">
        <v>103</v>
      </c>
      <c r="B8">
        <v>5.4</v>
      </c>
      <c r="C8">
        <f t="shared" si="0"/>
        <v>10.112735999999998</v>
      </c>
      <c r="D8">
        <v>5.9</v>
      </c>
      <c r="E8">
        <f t="shared" si="1"/>
        <v>9.8002759999999967</v>
      </c>
    </row>
    <row r="9" spans="1:22">
      <c r="A9" t="s">
        <v>64</v>
      </c>
      <c r="B9">
        <v>6.5</v>
      </c>
      <c r="C9">
        <f t="shared" si="0"/>
        <v>9.860000000000003</v>
      </c>
      <c r="D9">
        <v>7.2</v>
      </c>
      <c r="E9">
        <f t="shared" si="1"/>
        <v>10.529004</v>
      </c>
    </row>
    <row r="10" spans="1:22">
      <c r="A10" t="s">
        <v>95</v>
      </c>
      <c r="B10">
        <v>38.700000000000003</v>
      </c>
      <c r="C10">
        <f t="shared" si="0"/>
        <v>708.65216400000008</v>
      </c>
      <c r="D10">
        <v>39.6</v>
      </c>
      <c r="E10">
        <f t="shared" si="1"/>
        <v>747.803316</v>
      </c>
    </row>
    <row r="11" spans="1:22">
      <c r="A11" t="s">
        <v>95</v>
      </c>
      <c r="B11">
        <v>6.1</v>
      </c>
      <c r="C11">
        <f t="shared" si="0"/>
        <v>9.7674960000000013</v>
      </c>
      <c r="D11">
        <v>7.3</v>
      </c>
      <c r="E11">
        <f t="shared" si="1"/>
        <v>10.677264000000001</v>
      </c>
    </row>
    <row r="12" spans="1:22">
      <c r="A12" t="s">
        <v>104</v>
      </c>
      <c r="B12">
        <v>8.4</v>
      </c>
      <c r="C12">
        <f t="shared" si="0"/>
        <v>13.177475999999992</v>
      </c>
      <c r="D12">
        <v>9.6999999999999993</v>
      </c>
      <c r="E12">
        <f t="shared" si="1"/>
        <v>18.187103999999998</v>
      </c>
    </row>
    <row r="13" spans="1:22">
      <c r="A13" t="s">
        <v>103</v>
      </c>
      <c r="B13">
        <v>7.1</v>
      </c>
      <c r="C13">
        <f t="shared" si="0"/>
        <v>10.393915999999997</v>
      </c>
      <c r="D13">
        <v>7.7</v>
      </c>
      <c r="E13">
        <f t="shared" si="1"/>
        <v>11.402024000000004</v>
      </c>
    </row>
    <row r="14" spans="1:22">
      <c r="A14" t="s">
        <v>64</v>
      </c>
      <c r="B14">
        <v>7</v>
      </c>
      <c r="C14">
        <f t="shared" si="0"/>
        <v>10.271999999999998</v>
      </c>
      <c r="D14">
        <v>8.4</v>
      </c>
      <c r="E14">
        <f t="shared" si="1"/>
        <v>13.177475999999992</v>
      </c>
    </row>
    <row r="15" spans="1:22">
      <c r="A15" t="s">
        <v>91</v>
      </c>
      <c r="B15">
        <v>32.799999999999997</v>
      </c>
      <c r="C15">
        <f t="shared" si="0"/>
        <v>478.41764399999994</v>
      </c>
      <c r="D15">
        <v>34.200000000000003</v>
      </c>
      <c r="E15">
        <f t="shared" si="1"/>
        <v>528.90038400000003</v>
      </c>
    </row>
    <row r="16" spans="1:22">
      <c r="A16" t="s">
        <v>105</v>
      </c>
      <c r="B16">
        <v>5.2</v>
      </c>
      <c r="C16">
        <f t="shared" si="0"/>
        <v>10.329924000000002</v>
      </c>
      <c r="D16">
        <v>5.6</v>
      </c>
      <c r="E16">
        <f t="shared" si="1"/>
        <v>9.9482360000000014</v>
      </c>
    </row>
    <row r="17" spans="1:5">
      <c r="A17" t="s">
        <v>106</v>
      </c>
      <c r="B17">
        <v>6.1</v>
      </c>
      <c r="C17">
        <f t="shared" si="0"/>
        <v>9.7674960000000013</v>
      </c>
      <c r="D17">
        <v>7.4</v>
      </c>
      <c r="E17">
        <f t="shared" si="1"/>
        <v>10.838695999999999</v>
      </c>
    </row>
    <row r="18" spans="1:5">
      <c r="A18" t="s">
        <v>106</v>
      </c>
      <c r="B18">
        <v>6.5</v>
      </c>
      <c r="C18">
        <f t="shared" si="0"/>
        <v>9.860000000000003</v>
      </c>
      <c r="D18">
        <v>7.7</v>
      </c>
      <c r="E18">
        <f t="shared" si="1"/>
        <v>11.402024000000004</v>
      </c>
    </row>
    <row r="19" spans="1:5">
      <c r="A19" t="s">
        <v>108</v>
      </c>
      <c r="B19">
        <v>6.7</v>
      </c>
      <c r="C19">
        <f t="shared" si="0"/>
        <v>9.9852839999999965</v>
      </c>
      <c r="D19">
        <v>7.8</v>
      </c>
      <c r="E19">
        <f t="shared" si="1"/>
        <v>11.616144000000006</v>
      </c>
    </row>
    <row r="20" spans="1:5">
      <c r="A20" t="s">
        <v>73</v>
      </c>
      <c r="B20">
        <v>7.5</v>
      </c>
      <c r="C20">
        <f t="shared" si="0"/>
        <v>11.013300000000001</v>
      </c>
      <c r="D20">
        <v>8.6</v>
      </c>
      <c r="E20">
        <f t="shared" si="1"/>
        <v>13.803295999999996</v>
      </c>
    </row>
    <row r="21" spans="1:5">
      <c r="A21" t="s">
        <v>95</v>
      </c>
      <c r="B21">
        <v>13.4</v>
      </c>
      <c r="C21">
        <f t="shared" si="0"/>
        <v>44.629375999999993</v>
      </c>
      <c r="D21">
        <v>14.7</v>
      </c>
      <c r="E21">
        <f t="shared" si="1"/>
        <v>58.200804000000005</v>
      </c>
    </row>
    <row r="22" spans="1:5">
      <c r="A22" t="s">
        <v>109</v>
      </c>
      <c r="B22">
        <v>6</v>
      </c>
      <c r="C22">
        <f t="shared" si="0"/>
        <v>9.7773000000000003</v>
      </c>
      <c r="D22">
        <v>7.2</v>
      </c>
      <c r="E22">
        <f t="shared" si="1"/>
        <v>10.529004</v>
      </c>
    </row>
    <row r="23" spans="1:5">
      <c r="A23" t="s">
        <v>55</v>
      </c>
      <c r="B23">
        <v>7.7</v>
      </c>
      <c r="C23">
        <f t="shared" si="0"/>
        <v>11.402024000000004</v>
      </c>
      <c r="D23">
        <v>9</v>
      </c>
      <c r="E23">
        <f t="shared" si="1"/>
        <v>15.213000000000001</v>
      </c>
    </row>
    <row r="24" spans="1:5">
      <c r="C24">
        <f>SUM(C3:C23)</f>
        <v>1432.1436800000001</v>
      </c>
      <c r="E24">
        <f>SUM(E3:E23)</f>
        <v>1571.3851520000001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1"/>
  <sheetViews>
    <sheetView workbookViewId="0">
      <selection activeCell="F17" sqref="F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111</v>
      </c>
      <c r="B3">
        <v>7.6</v>
      </c>
      <c r="C3">
        <f>34.4703-8.0671*(B3)+0.6586*(B3)^2</f>
        <v>11.201076</v>
      </c>
      <c r="D3">
        <v>8.8000000000000007</v>
      </c>
      <c r="E3">
        <f>34.4703-8.0671*(D3)+0.6586*(D3)^2</f>
        <v>14.481804000000004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111</v>
      </c>
      <c r="B4">
        <v>8.4</v>
      </c>
      <c r="C4">
        <f t="shared" ref="C4:C20" si="0">34.4703-8.0671*(B4)+0.6586*(B4)^2</f>
        <v>13.177475999999992</v>
      </c>
      <c r="D4">
        <v>9.5</v>
      </c>
      <c r="E4">
        <f t="shared" ref="E4:E20" si="1">34.4703-8.0671*(D4)+0.6586*(D4)^2</f>
        <v>17.271499999999996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112</v>
      </c>
      <c r="B5">
        <v>11.4</v>
      </c>
      <c r="C5">
        <f t="shared" si="0"/>
        <v>28.097016000000004</v>
      </c>
      <c r="D5">
        <v>12.7</v>
      </c>
      <c r="E5">
        <f t="shared" si="1"/>
        <v>38.243724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106</v>
      </c>
      <c r="B6">
        <v>7</v>
      </c>
      <c r="C6">
        <f t="shared" si="0"/>
        <v>10.271999999999998</v>
      </c>
      <c r="D6">
        <v>8.1999999999999993</v>
      </c>
      <c r="E6">
        <f t="shared" si="1"/>
        <v>12.604344000000005</v>
      </c>
      <c r="K6" t="s">
        <v>40</v>
      </c>
      <c r="L6">
        <v>3.1</v>
      </c>
      <c r="M6">
        <v>4</v>
      </c>
    </row>
    <row r="7" spans="1:22">
      <c r="A7" t="s">
        <v>106</v>
      </c>
      <c r="B7">
        <v>6</v>
      </c>
      <c r="C7">
        <f t="shared" si="0"/>
        <v>9.7773000000000003</v>
      </c>
      <c r="D7">
        <v>7.3</v>
      </c>
      <c r="E7">
        <f t="shared" si="1"/>
        <v>10.677264000000001</v>
      </c>
      <c r="K7" t="s">
        <v>33</v>
      </c>
      <c r="L7">
        <v>3.4</v>
      </c>
      <c r="M7">
        <v>3.8</v>
      </c>
    </row>
    <row r="8" spans="1:22">
      <c r="A8" t="s">
        <v>113</v>
      </c>
      <c r="B8">
        <v>9.5</v>
      </c>
      <c r="C8">
        <f t="shared" si="0"/>
        <v>17.271499999999996</v>
      </c>
      <c r="D8">
        <v>10.7</v>
      </c>
      <c r="E8">
        <f t="shared" si="1"/>
        <v>23.555444000000001</v>
      </c>
      <c r="K8" t="s">
        <v>23</v>
      </c>
      <c r="L8">
        <v>2.9</v>
      </c>
      <c r="M8">
        <v>3.7</v>
      </c>
    </row>
    <row r="9" spans="1:22">
      <c r="A9" t="s">
        <v>111</v>
      </c>
      <c r="B9">
        <v>6.5</v>
      </c>
      <c r="C9">
        <f t="shared" si="0"/>
        <v>9.860000000000003</v>
      </c>
      <c r="D9">
        <v>7.9</v>
      </c>
      <c r="E9">
        <f t="shared" si="1"/>
        <v>11.843435999999997</v>
      </c>
      <c r="K9" t="s">
        <v>30</v>
      </c>
      <c r="L9">
        <v>2.2999999999999998</v>
      </c>
      <c r="M9">
        <v>0</v>
      </c>
    </row>
    <row r="10" spans="1:22">
      <c r="A10" t="s">
        <v>111</v>
      </c>
      <c r="B10">
        <v>5</v>
      </c>
      <c r="C10">
        <f t="shared" si="0"/>
        <v>10.599800000000005</v>
      </c>
      <c r="D10">
        <v>6.1</v>
      </c>
      <c r="E10">
        <f t="shared" si="1"/>
        <v>9.7674960000000013</v>
      </c>
      <c r="K10" t="s">
        <v>33</v>
      </c>
      <c r="L10">
        <v>1.7</v>
      </c>
      <c r="M10">
        <v>0</v>
      </c>
    </row>
    <row r="11" spans="1:22">
      <c r="A11" t="s">
        <v>114</v>
      </c>
      <c r="B11">
        <v>6.6</v>
      </c>
      <c r="C11">
        <f t="shared" si="0"/>
        <v>9.9160560000000046</v>
      </c>
      <c r="D11">
        <v>7.1</v>
      </c>
      <c r="E11">
        <f t="shared" si="1"/>
        <v>10.393915999999997</v>
      </c>
    </row>
    <row r="12" spans="1:22">
      <c r="A12" t="s">
        <v>114</v>
      </c>
      <c r="B12">
        <v>7.4</v>
      </c>
      <c r="C12">
        <f t="shared" si="0"/>
        <v>10.838695999999999</v>
      </c>
      <c r="D12">
        <v>7</v>
      </c>
      <c r="E12">
        <f t="shared" si="1"/>
        <v>10.271999999999998</v>
      </c>
    </row>
    <row r="13" spans="1:22">
      <c r="A13" t="s">
        <v>115</v>
      </c>
      <c r="B13">
        <v>8</v>
      </c>
      <c r="C13">
        <f t="shared" si="0"/>
        <v>12.0839</v>
      </c>
      <c r="D13">
        <v>8.9</v>
      </c>
      <c r="E13">
        <f t="shared" si="1"/>
        <v>14.840816000000004</v>
      </c>
    </row>
    <row r="14" spans="1:22">
      <c r="A14" t="s">
        <v>108</v>
      </c>
      <c r="B14">
        <v>5</v>
      </c>
      <c r="C14">
        <f t="shared" si="0"/>
        <v>10.599800000000005</v>
      </c>
      <c r="D14">
        <v>6.2</v>
      </c>
      <c r="E14">
        <f t="shared" si="1"/>
        <v>9.7708639999999995</v>
      </c>
    </row>
    <row r="15" spans="1:22">
      <c r="A15" t="s">
        <v>111</v>
      </c>
      <c r="B15">
        <v>6.3</v>
      </c>
      <c r="C15">
        <f t="shared" si="0"/>
        <v>9.7874039999999987</v>
      </c>
      <c r="D15">
        <v>7.1</v>
      </c>
      <c r="E15">
        <f t="shared" si="1"/>
        <v>10.393915999999997</v>
      </c>
    </row>
    <row r="16" spans="1:22">
      <c r="A16" t="s">
        <v>116</v>
      </c>
      <c r="B16">
        <v>9.8000000000000007</v>
      </c>
      <c r="C16">
        <f t="shared" si="0"/>
        <v>18.664664000000009</v>
      </c>
      <c r="D16">
        <v>10.3</v>
      </c>
      <c r="E16">
        <f t="shared" si="1"/>
        <v>21.25004400000001</v>
      </c>
    </row>
    <row r="17" spans="1:5">
      <c r="A17" t="s">
        <v>110</v>
      </c>
      <c r="B17">
        <v>32.6</v>
      </c>
      <c r="C17">
        <f t="shared" si="0"/>
        <v>471.41657599999996</v>
      </c>
      <c r="D17">
        <v>33.4</v>
      </c>
      <c r="E17">
        <f t="shared" si="1"/>
        <v>499.73697600000003</v>
      </c>
    </row>
    <row r="18" spans="1:5">
      <c r="A18" t="s">
        <v>110</v>
      </c>
      <c r="B18">
        <v>38.200000000000003</v>
      </c>
      <c r="C18">
        <f t="shared" si="0"/>
        <v>687.36254400000007</v>
      </c>
      <c r="D18">
        <v>39</v>
      </c>
      <c r="E18">
        <f t="shared" si="1"/>
        <v>721.58400000000006</v>
      </c>
    </row>
    <row r="19" spans="1:5">
      <c r="A19" t="s">
        <v>117</v>
      </c>
      <c r="B19">
        <v>42.1</v>
      </c>
      <c r="C19">
        <f t="shared" si="0"/>
        <v>862.15461600000003</v>
      </c>
      <c r="D19">
        <v>42.6</v>
      </c>
      <c r="E19">
        <f t="shared" si="1"/>
        <v>886.01277600000026</v>
      </c>
    </row>
    <row r="20" spans="1:5">
      <c r="A20" t="s">
        <v>111</v>
      </c>
      <c r="B20">
        <v>7.8</v>
      </c>
      <c r="C20">
        <f t="shared" si="0"/>
        <v>11.616144000000006</v>
      </c>
      <c r="D20">
        <v>8.6999999999999993</v>
      </c>
      <c r="E20">
        <f t="shared" si="1"/>
        <v>14.135963999999994</v>
      </c>
    </row>
    <row r="21" spans="1:5">
      <c r="C21">
        <f>SUM(C3:C20)</f>
        <v>2214.6965679999998</v>
      </c>
      <c r="E21">
        <f>SUM(E3:E20)</f>
        <v>2336.836284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39"/>
  <sheetViews>
    <sheetView workbookViewId="0">
      <selection activeCell="G29" sqref="G2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120</v>
      </c>
      <c r="B3">
        <v>5.4</v>
      </c>
      <c r="C3">
        <f>34.4703-8.0671*(B3)+0.6586*(B3)^2</f>
        <v>10.112735999999998</v>
      </c>
      <c r="D3">
        <v>6.5</v>
      </c>
      <c r="E3">
        <f>34.4703-8.0671*(D3)+0.6586*(D3)^2</f>
        <v>9.860000000000003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119</v>
      </c>
      <c r="B4">
        <v>11.5</v>
      </c>
      <c r="C4">
        <f t="shared" ref="C4:C38" si="0">34.4703-8.0671*(B4)+0.6586*(B4)^2</f>
        <v>28.798499999999997</v>
      </c>
      <c r="D4">
        <v>12.7</v>
      </c>
      <c r="E4">
        <f t="shared" ref="E4:E38" si="1">34.4703-8.0671*(D4)+0.6586*(D4)^2</f>
        <v>38.243724</v>
      </c>
      <c r="K4" t="s">
        <v>20</v>
      </c>
      <c r="L4">
        <v>4.0999999999999996</v>
      </c>
    </row>
    <row r="5" spans="1:22">
      <c r="A5" t="s">
        <v>120</v>
      </c>
      <c r="B5">
        <v>7.3</v>
      </c>
      <c r="C5">
        <f t="shared" si="0"/>
        <v>10.677264000000001</v>
      </c>
      <c r="D5">
        <v>8.6</v>
      </c>
      <c r="E5">
        <f t="shared" si="1"/>
        <v>13.803295999999996</v>
      </c>
      <c r="K5" t="s">
        <v>29</v>
      </c>
      <c r="L5">
        <v>3.2</v>
      </c>
      <c r="M5">
        <v>4.8</v>
      </c>
    </row>
    <row r="6" spans="1:22">
      <c r="A6" t="s">
        <v>121</v>
      </c>
      <c r="B6">
        <v>8.6999999999999993</v>
      </c>
      <c r="C6">
        <f t="shared" si="0"/>
        <v>14.135963999999994</v>
      </c>
      <c r="D6">
        <v>10</v>
      </c>
      <c r="E6">
        <f t="shared" si="1"/>
        <v>19.659300000000009</v>
      </c>
      <c r="K6" t="s">
        <v>29</v>
      </c>
      <c r="M6">
        <v>1.8</v>
      </c>
    </row>
    <row r="7" spans="1:22">
      <c r="A7" s="1" t="s">
        <v>121</v>
      </c>
      <c r="B7" s="1">
        <v>5.6</v>
      </c>
      <c r="C7">
        <f t="shared" si="0"/>
        <v>9.9482360000000014</v>
      </c>
      <c r="D7">
        <v>6.9</v>
      </c>
      <c r="E7">
        <f t="shared" si="1"/>
        <v>10.163256000000004</v>
      </c>
    </row>
    <row r="8" spans="1:22">
      <c r="A8" t="s">
        <v>122</v>
      </c>
      <c r="B8">
        <v>8.6999999999999993</v>
      </c>
      <c r="C8">
        <f t="shared" si="0"/>
        <v>14.135963999999994</v>
      </c>
      <c r="D8">
        <v>9.8000000000000007</v>
      </c>
      <c r="E8">
        <f t="shared" si="1"/>
        <v>18.664664000000009</v>
      </c>
    </row>
    <row r="9" spans="1:22">
      <c r="A9" t="s">
        <v>122</v>
      </c>
      <c r="B9">
        <v>10.6</v>
      </c>
      <c r="C9">
        <f t="shared" si="0"/>
        <v>22.959336</v>
      </c>
      <c r="D9">
        <v>11.8</v>
      </c>
      <c r="E9">
        <f t="shared" si="1"/>
        <v>30.98198399999999</v>
      </c>
    </row>
    <row r="10" spans="1:22">
      <c r="A10" t="s">
        <v>123</v>
      </c>
      <c r="B10">
        <v>7.8</v>
      </c>
      <c r="C10">
        <f t="shared" si="0"/>
        <v>11.616144000000006</v>
      </c>
      <c r="D10">
        <v>8.9</v>
      </c>
      <c r="E10">
        <f t="shared" si="1"/>
        <v>14.840816000000004</v>
      </c>
    </row>
    <row r="11" spans="1:22">
      <c r="A11" s="1" t="s">
        <v>121</v>
      </c>
      <c r="B11" s="1">
        <v>23.6</v>
      </c>
      <c r="C11">
        <f t="shared" si="0"/>
        <v>210.90059599999998</v>
      </c>
      <c r="D11">
        <v>24</v>
      </c>
      <c r="E11">
        <f t="shared" si="1"/>
        <v>220.21349999999998</v>
      </c>
    </row>
    <row r="12" spans="1:22">
      <c r="A12" s="1" t="s">
        <v>121</v>
      </c>
      <c r="B12" s="1">
        <v>6.8</v>
      </c>
      <c r="C12">
        <f t="shared" si="0"/>
        <v>10.067684</v>
      </c>
      <c r="D12">
        <v>8.1999999999999993</v>
      </c>
      <c r="E12">
        <f t="shared" si="1"/>
        <v>12.604344000000005</v>
      </c>
    </row>
    <row r="13" spans="1:22">
      <c r="A13" s="1" t="s">
        <v>121</v>
      </c>
      <c r="B13" s="1">
        <v>6.2</v>
      </c>
      <c r="C13">
        <f t="shared" si="0"/>
        <v>9.7708639999999995</v>
      </c>
      <c r="D13">
        <v>7.9</v>
      </c>
      <c r="E13">
        <f t="shared" si="1"/>
        <v>11.843435999999997</v>
      </c>
    </row>
    <row r="14" spans="1:22">
      <c r="A14" s="1" t="s">
        <v>124</v>
      </c>
      <c r="B14" s="1">
        <v>12.4</v>
      </c>
      <c r="C14">
        <f t="shared" si="0"/>
        <v>35.704595999999995</v>
      </c>
      <c r="D14">
        <v>13.9</v>
      </c>
      <c r="E14">
        <f t="shared" si="1"/>
        <v>49.585716000000005</v>
      </c>
    </row>
    <row r="15" spans="1:22">
      <c r="A15" s="1" t="s">
        <v>124</v>
      </c>
      <c r="B15" s="1">
        <v>15.6</v>
      </c>
      <c r="C15">
        <f t="shared" si="0"/>
        <v>68.900436000000013</v>
      </c>
      <c r="D15">
        <v>16.899999999999999</v>
      </c>
      <c r="E15">
        <f t="shared" si="1"/>
        <v>86.239055999999977</v>
      </c>
    </row>
    <row r="16" spans="1:22">
      <c r="A16" s="1" t="s">
        <v>123</v>
      </c>
      <c r="B16" s="1">
        <v>9.3000000000000007</v>
      </c>
      <c r="C16">
        <f t="shared" si="0"/>
        <v>16.408583999999998</v>
      </c>
      <c r="D16">
        <v>10.7</v>
      </c>
      <c r="E16">
        <f t="shared" si="1"/>
        <v>23.555444000000001</v>
      </c>
    </row>
    <row r="17" spans="1:5">
      <c r="A17" s="1" t="s">
        <v>123</v>
      </c>
      <c r="B17" s="1">
        <v>8.6999999999999993</v>
      </c>
      <c r="C17">
        <f t="shared" si="0"/>
        <v>14.135963999999994</v>
      </c>
      <c r="D17">
        <v>9.6999999999999993</v>
      </c>
      <c r="E17">
        <f t="shared" si="1"/>
        <v>18.187103999999998</v>
      </c>
    </row>
    <row r="18" spans="1:5">
      <c r="A18" s="1" t="s">
        <v>121</v>
      </c>
      <c r="B18" s="1">
        <v>5.6</v>
      </c>
      <c r="C18">
        <f t="shared" si="0"/>
        <v>9.9482360000000014</v>
      </c>
      <c r="D18">
        <v>7.3</v>
      </c>
      <c r="E18">
        <f t="shared" si="1"/>
        <v>10.677264000000001</v>
      </c>
    </row>
    <row r="19" spans="1:5">
      <c r="A19" s="1" t="s">
        <v>121</v>
      </c>
      <c r="B19" s="1">
        <v>9</v>
      </c>
      <c r="C19">
        <f t="shared" si="0"/>
        <v>15.213000000000001</v>
      </c>
      <c r="D19">
        <v>10.199999999999999</v>
      </c>
      <c r="E19">
        <f t="shared" si="1"/>
        <v>20.706623999999998</v>
      </c>
    </row>
    <row r="20" spans="1:5">
      <c r="A20" s="1" t="s">
        <v>120</v>
      </c>
      <c r="B20" s="1">
        <v>10.4</v>
      </c>
      <c r="C20">
        <f t="shared" si="0"/>
        <v>21.806636000000005</v>
      </c>
      <c r="D20">
        <v>11.8</v>
      </c>
      <c r="E20">
        <f t="shared" si="1"/>
        <v>30.98198399999999</v>
      </c>
    </row>
    <row r="21" spans="1:5">
      <c r="A21" s="1" t="s">
        <v>120</v>
      </c>
      <c r="B21" s="1">
        <v>11</v>
      </c>
      <c r="C21">
        <f t="shared" si="0"/>
        <v>25.422799999999988</v>
      </c>
      <c r="D21">
        <v>12.5</v>
      </c>
      <c r="E21">
        <f t="shared" si="1"/>
        <v>36.537800000000004</v>
      </c>
    </row>
    <row r="22" spans="1:5">
      <c r="A22" s="1" t="s">
        <v>122</v>
      </c>
      <c r="B22" s="1">
        <v>9.6999999999999993</v>
      </c>
      <c r="C22">
        <f t="shared" si="0"/>
        <v>18.187103999999998</v>
      </c>
      <c r="D22">
        <v>11.3</v>
      </c>
      <c r="E22">
        <f t="shared" si="1"/>
        <v>27.408704000000007</v>
      </c>
    </row>
    <row r="23" spans="1:5">
      <c r="A23" s="1" t="s">
        <v>122</v>
      </c>
      <c r="B23" s="1">
        <v>8.5</v>
      </c>
      <c r="C23">
        <f t="shared" si="0"/>
        <v>13.483799999999995</v>
      </c>
      <c r="D23">
        <v>9.6</v>
      </c>
      <c r="E23">
        <f t="shared" si="1"/>
        <v>17.722715999999998</v>
      </c>
    </row>
    <row r="24" spans="1:5">
      <c r="A24" s="1" t="s">
        <v>121</v>
      </c>
      <c r="B24" s="1">
        <v>12.6</v>
      </c>
      <c r="C24">
        <f t="shared" si="0"/>
        <v>37.384175999999982</v>
      </c>
      <c r="D24">
        <v>13.8</v>
      </c>
      <c r="E24">
        <f t="shared" si="1"/>
        <v>48.568104000000005</v>
      </c>
    </row>
    <row r="25" spans="1:5">
      <c r="A25" s="1" t="s">
        <v>121</v>
      </c>
      <c r="B25" s="1">
        <v>38.700000000000003</v>
      </c>
      <c r="C25">
        <f t="shared" si="0"/>
        <v>708.65216400000008</v>
      </c>
      <c r="D25">
        <v>39.4</v>
      </c>
      <c r="E25">
        <f t="shared" si="1"/>
        <v>739.01085599999988</v>
      </c>
    </row>
    <row r="26" spans="1:5">
      <c r="A26" s="1" t="s">
        <v>121</v>
      </c>
      <c r="B26" s="1">
        <v>9.3000000000000007</v>
      </c>
      <c r="C26">
        <f t="shared" si="0"/>
        <v>16.408583999999998</v>
      </c>
      <c r="D26">
        <v>10.6</v>
      </c>
      <c r="E26">
        <f t="shared" si="1"/>
        <v>22.959336</v>
      </c>
    </row>
    <row r="27" spans="1:5">
      <c r="A27" s="1" t="s">
        <v>120</v>
      </c>
      <c r="B27" s="1">
        <v>8.4</v>
      </c>
      <c r="C27">
        <f t="shared" si="0"/>
        <v>13.177475999999992</v>
      </c>
      <c r="D27">
        <v>9.8000000000000007</v>
      </c>
      <c r="E27">
        <f t="shared" si="1"/>
        <v>18.664664000000009</v>
      </c>
    </row>
    <row r="28" spans="1:5">
      <c r="A28" s="1" t="s">
        <v>122</v>
      </c>
      <c r="B28" s="1">
        <v>6.9</v>
      </c>
      <c r="C28">
        <f t="shared" si="0"/>
        <v>10.163256000000004</v>
      </c>
      <c r="D28">
        <v>8.1999999999999993</v>
      </c>
      <c r="E28">
        <f t="shared" si="1"/>
        <v>12.604344000000005</v>
      </c>
    </row>
    <row r="29" spans="1:5">
      <c r="A29" s="1" t="s">
        <v>122</v>
      </c>
      <c r="B29" s="1">
        <v>7</v>
      </c>
      <c r="C29">
        <f t="shared" si="0"/>
        <v>10.271999999999998</v>
      </c>
      <c r="D29">
        <v>8.3000000000000007</v>
      </c>
      <c r="E29">
        <f t="shared" si="1"/>
        <v>12.884324000000007</v>
      </c>
    </row>
    <row r="30" spans="1:5">
      <c r="A30" s="1" t="s">
        <v>122</v>
      </c>
      <c r="B30" s="1">
        <v>7.1</v>
      </c>
      <c r="C30">
        <f t="shared" si="0"/>
        <v>10.393915999999997</v>
      </c>
      <c r="D30">
        <v>8.3000000000000007</v>
      </c>
      <c r="E30">
        <f t="shared" si="1"/>
        <v>12.884324000000007</v>
      </c>
    </row>
    <row r="31" spans="1:5">
      <c r="A31" s="1" t="s">
        <v>125</v>
      </c>
      <c r="B31" s="1">
        <v>20.5</v>
      </c>
      <c r="C31">
        <f t="shared" si="0"/>
        <v>145.87139999999997</v>
      </c>
      <c r="D31">
        <v>21.7</v>
      </c>
      <c r="E31">
        <f t="shared" si="1"/>
        <v>169.542384</v>
      </c>
    </row>
    <row r="32" spans="1:5">
      <c r="A32" s="1" t="s">
        <v>125</v>
      </c>
      <c r="B32" s="1">
        <v>12.6</v>
      </c>
      <c r="C32">
        <f t="shared" si="0"/>
        <v>37.384175999999982</v>
      </c>
      <c r="D32">
        <v>13.8</v>
      </c>
      <c r="E32">
        <f t="shared" si="1"/>
        <v>48.568104000000005</v>
      </c>
    </row>
    <row r="33" spans="1:5">
      <c r="A33" s="1" t="s">
        <v>109</v>
      </c>
      <c r="B33" s="1">
        <v>25.7</v>
      </c>
      <c r="C33">
        <f t="shared" si="0"/>
        <v>262.144544</v>
      </c>
      <c r="D33">
        <v>26.9</v>
      </c>
      <c r="E33">
        <f t="shared" si="1"/>
        <v>294.03485599999988</v>
      </c>
    </row>
    <row r="34" spans="1:5">
      <c r="A34" s="1" t="s">
        <v>121</v>
      </c>
      <c r="B34" s="1">
        <v>12.5</v>
      </c>
      <c r="C34">
        <f t="shared" si="0"/>
        <v>36.537800000000004</v>
      </c>
      <c r="D34">
        <v>13.8</v>
      </c>
      <c r="E34">
        <f t="shared" si="1"/>
        <v>48.568104000000005</v>
      </c>
    </row>
    <row r="35" spans="1:5">
      <c r="A35" s="1" t="s">
        <v>121</v>
      </c>
      <c r="B35" s="1">
        <v>9.8000000000000007</v>
      </c>
      <c r="C35">
        <f t="shared" si="0"/>
        <v>18.664664000000009</v>
      </c>
      <c r="D35">
        <v>10.6</v>
      </c>
      <c r="E35">
        <f t="shared" si="1"/>
        <v>22.959336</v>
      </c>
    </row>
    <row r="36" spans="1:5">
      <c r="A36" s="1" t="s">
        <v>126</v>
      </c>
      <c r="B36" s="1">
        <v>9.1</v>
      </c>
      <c r="C36">
        <f t="shared" si="0"/>
        <v>15.598356000000003</v>
      </c>
      <c r="D36">
        <v>10.199999999999999</v>
      </c>
      <c r="E36">
        <f t="shared" si="1"/>
        <v>20.706623999999998</v>
      </c>
    </row>
    <row r="37" spans="1:5">
      <c r="A37" s="1" t="s">
        <v>126</v>
      </c>
      <c r="B37" s="1">
        <v>8.6999999999999993</v>
      </c>
      <c r="C37">
        <f t="shared" si="0"/>
        <v>14.135963999999994</v>
      </c>
      <c r="D37">
        <v>10</v>
      </c>
      <c r="E37">
        <f t="shared" si="1"/>
        <v>19.659300000000009</v>
      </c>
    </row>
    <row r="38" spans="1:5">
      <c r="A38" s="1" t="s">
        <v>109</v>
      </c>
      <c r="B38" s="1">
        <v>24.8</v>
      </c>
      <c r="C38">
        <f t="shared" si="0"/>
        <v>239.47156400000003</v>
      </c>
      <c r="D38">
        <v>26.1</v>
      </c>
      <c r="E38">
        <f t="shared" si="1"/>
        <v>272.563896</v>
      </c>
    </row>
    <row r="39" spans="1:5">
      <c r="C39">
        <f>SUM(C3:C38)</f>
        <v>2168.5944840000002</v>
      </c>
      <c r="E39">
        <f>SUM(E3:E38)</f>
        <v>2486.6592879999998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30"/>
  <sheetViews>
    <sheetView workbookViewId="0">
      <selection activeCell="G18" sqref="G18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144</v>
      </c>
      <c r="C2" t="s">
        <v>146</v>
      </c>
      <c r="D2" t="s">
        <v>8</v>
      </c>
      <c r="E2" t="s">
        <v>143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127</v>
      </c>
      <c r="B3">
        <v>9.8000000000000007</v>
      </c>
      <c r="C3">
        <f>34.4703-8.0671*(B3)+0.6586*(B3)^2</f>
        <v>18.664664000000009</v>
      </c>
      <c r="D3">
        <v>10.7</v>
      </c>
      <c r="E3">
        <f>34.4703-8.0671*(D3)+0.6586*(D3)^2</f>
        <v>23.555444000000001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127</v>
      </c>
      <c r="B4">
        <v>10</v>
      </c>
      <c r="C4">
        <f t="shared" ref="C4:C29" si="0">34.4703-8.0671*(B4)+0.6586*(B4)^2</f>
        <v>19.659300000000009</v>
      </c>
      <c r="D4">
        <v>0</v>
      </c>
      <c r="K4" t="s">
        <v>49</v>
      </c>
      <c r="L4">
        <v>2.2000000000000002</v>
      </c>
      <c r="M4">
        <v>3.3</v>
      </c>
    </row>
    <row r="5" spans="1:22">
      <c r="A5" t="s">
        <v>118</v>
      </c>
      <c r="B5">
        <v>21.2</v>
      </c>
      <c r="C5">
        <f t="shared" si="0"/>
        <v>159.44896399999999</v>
      </c>
      <c r="D5">
        <v>22.6</v>
      </c>
      <c r="E5">
        <f t="shared" ref="E5:E29" si="1">34.4703-8.0671*(D5)+0.6586*(D5)^2</f>
        <v>188.54037600000004</v>
      </c>
      <c r="K5" t="s">
        <v>50</v>
      </c>
      <c r="L5">
        <v>2.2000000000000002</v>
      </c>
      <c r="M5">
        <v>3.1</v>
      </c>
    </row>
    <row r="6" spans="1:22">
      <c r="A6" t="s">
        <v>107</v>
      </c>
      <c r="B6">
        <v>21.6</v>
      </c>
      <c r="C6">
        <f t="shared" si="0"/>
        <v>167.49735600000002</v>
      </c>
      <c r="D6">
        <v>22.8</v>
      </c>
      <c r="E6">
        <f t="shared" si="1"/>
        <v>192.90704400000001</v>
      </c>
      <c r="K6" t="s">
        <v>36</v>
      </c>
      <c r="L6">
        <v>1.6</v>
      </c>
      <c r="M6">
        <v>2.1</v>
      </c>
    </row>
    <row r="7" spans="1:22">
      <c r="A7" t="s">
        <v>107</v>
      </c>
      <c r="B7">
        <v>46.1</v>
      </c>
      <c r="C7">
        <f t="shared" si="0"/>
        <v>1062.2402959999999</v>
      </c>
      <c r="D7">
        <v>46.7</v>
      </c>
      <c r="E7">
        <f t="shared" si="1"/>
        <v>1094.0708840000002</v>
      </c>
      <c r="K7" t="s">
        <v>36</v>
      </c>
      <c r="L7">
        <v>1.2</v>
      </c>
      <c r="M7">
        <v>2</v>
      </c>
    </row>
    <row r="8" spans="1:22">
      <c r="A8" t="s">
        <v>110</v>
      </c>
      <c r="B8">
        <v>13.4</v>
      </c>
      <c r="C8">
        <f t="shared" si="0"/>
        <v>44.629375999999993</v>
      </c>
      <c r="D8">
        <v>13.9</v>
      </c>
      <c r="E8">
        <f t="shared" si="1"/>
        <v>49.585716000000005</v>
      </c>
      <c r="K8" t="s">
        <v>32</v>
      </c>
      <c r="L8">
        <v>1.6</v>
      </c>
      <c r="M8">
        <v>2</v>
      </c>
    </row>
    <row r="9" spans="1:22">
      <c r="A9" t="s">
        <v>110</v>
      </c>
      <c r="B9">
        <v>18.600000000000001</v>
      </c>
      <c r="C9">
        <f t="shared" si="0"/>
        <v>112.27149600000001</v>
      </c>
      <c r="D9">
        <v>19.8</v>
      </c>
      <c r="E9">
        <f t="shared" si="1"/>
        <v>132.93926400000001</v>
      </c>
      <c r="K9" t="s">
        <v>36</v>
      </c>
      <c r="L9">
        <v>2.1</v>
      </c>
      <c r="M9">
        <v>2.8</v>
      </c>
    </row>
    <row r="10" spans="1:22">
      <c r="A10" t="s">
        <v>110</v>
      </c>
      <c r="B10">
        <v>26.5</v>
      </c>
      <c r="C10">
        <f t="shared" si="0"/>
        <v>283.19399999999996</v>
      </c>
      <c r="D10">
        <v>27.9</v>
      </c>
      <c r="E10">
        <f t="shared" si="1"/>
        <v>322.05903599999999</v>
      </c>
      <c r="K10" t="s">
        <v>32</v>
      </c>
      <c r="M10">
        <v>4.0999999999999996</v>
      </c>
    </row>
    <row r="11" spans="1:22">
      <c r="A11" t="s">
        <v>106</v>
      </c>
      <c r="B11">
        <v>7.6</v>
      </c>
      <c r="C11">
        <f t="shared" si="0"/>
        <v>11.201076</v>
      </c>
      <c r="D11">
        <v>8.6999999999999993</v>
      </c>
      <c r="E11">
        <f t="shared" si="1"/>
        <v>14.135963999999994</v>
      </c>
      <c r="K11" t="s">
        <v>32</v>
      </c>
      <c r="M11">
        <v>1.6</v>
      </c>
    </row>
    <row r="12" spans="1:22">
      <c r="A12" t="s">
        <v>128</v>
      </c>
      <c r="B12">
        <v>20.5</v>
      </c>
      <c r="C12">
        <f t="shared" si="0"/>
        <v>145.87139999999997</v>
      </c>
      <c r="D12">
        <v>21.3</v>
      </c>
      <c r="E12">
        <f t="shared" si="1"/>
        <v>161.44130400000006</v>
      </c>
    </row>
    <row r="13" spans="1:22">
      <c r="A13" t="s">
        <v>129</v>
      </c>
      <c r="B13">
        <v>21.4</v>
      </c>
      <c r="C13">
        <f t="shared" si="0"/>
        <v>163.44681599999998</v>
      </c>
      <c r="D13">
        <v>22.2</v>
      </c>
      <c r="E13">
        <f t="shared" si="1"/>
        <v>179.96510399999997</v>
      </c>
    </row>
    <row r="14" spans="1:22">
      <c r="A14" t="s">
        <v>118</v>
      </c>
      <c r="B14">
        <v>11.2</v>
      </c>
      <c r="C14">
        <f t="shared" si="0"/>
        <v>26.733563999999994</v>
      </c>
      <c r="D14">
        <v>12</v>
      </c>
      <c r="E14">
        <f t="shared" si="1"/>
        <v>32.503499999999995</v>
      </c>
    </row>
    <row r="15" spans="1:22">
      <c r="A15" t="s">
        <v>130</v>
      </c>
      <c r="B15">
        <v>5.0999999999999996</v>
      </c>
      <c r="C15">
        <f t="shared" si="0"/>
        <v>10.458276000000001</v>
      </c>
      <c r="D15">
        <v>5.7</v>
      </c>
      <c r="E15">
        <f t="shared" si="1"/>
        <v>9.8857440000000025</v>
      </c>
    </row>
    <row r="16" spans="1:22">
      <c r="A16" t="s">
        <v>110</v>
      </c>
      <c r="B16">
        <v>11</v>
      </c>
      <c r="C16">
        <f t="shared" si="0"/>
        <v>25.422799999999988</v>
      </c>
      <c r="D16">
        <v>11.8</v>
      </c>
      <c r="E16">
        <f t="shared" si="1"/>
        <v>30.98198399999999</v>
      </c>
    </row>
    <row r="17" spans="1:5">
      <c r="A17" t="s">
        <v>110</v>
      </c>
      <c r="B17">
        <v>8.6999999999999993</v>
      </c>
      <c r="C17">
        <f t="shared" si="0"/>
        <v>14.135963999999994</v>
      </c>
      <c r="D17">
        <v>10.1</v>
      </c>
      <c r="E17">
        <f t="shared" si="1"/>
        <v>20.176375999999983</v>
      </c>
    </row>
    <row r="18" spans="1:5">
      <c r="A18" t="s">
        <v>131</v>
      </c>
      <c r="B18">
        <v>46.3</v>
      </c>
      <c r="C18">
        <f t="shared" si="0"/>
        <v>1072.7978039999998</v>
      </c>
      <c r="D18">
        <v>46.8</v>
      </c>
      <c r="E18">
        <f t="shared" si="1"/>
        <v>1099.4220839999998</v>
      </c>
    </row>
    <row r="19" spans="1:5">
      <c r="A19" t="s">
        <v>134</v>
      </c>
      <c r="B19">
        <v>6</v>
      </c>
      <c r="C19">
        <f t="shared" si="0"/>
        <v>9.7773000000000003</v>
      </c>
      <c r="D19">
        <v>7.2</v>
      </c>
      <c r="E19">
        <f t="shared" si="1"/>
        <v>10.529004</v>
      </c>
    </row>
    <row r="20" spans="1:5">
      <c r="A20" t="s">
        <v>133</v>
      </c>
      <c r="B20">
        <v>20.6</v>
      </c>
      <c r="C20">
        <f t="shared" si="0"/>
        <v>147.77153600000005</v>
      </c>
      <c r="D20">
        <v>21.4</v>
      </c>
      <c r="E20">
        <f t="shared" si="1"/>
        <v>163.44681599999998</v>
      </c>
    </row>
    <row r="21" spans="1:5">
      <c r="A21" t="s">
        <v>134</v>
      </c>
      <c r="B21">
        <v>7.3</v>
      </c>
      <c r="C21">
        <f t="shared" si="0"/>
        <v>10.677264000000001</v>
      </c>
      <c r="D21">
        <v>8.6</v>
      </c>
      <c r="E21">
        <f t="shared" si="1"/>
        <v>13.803295999999996</v>
      </c>
    </row>
    <row r="22" spans="1:5">
      <c r="A22" t="s">
        <v>135</v>
      </c>
      <c r="B22">
        <v>10.6</v>
      </c>
      <c r="C22">
        <f t="shared" si="0"/>
        <v>22.959336</v>
      </c>
      <c r="D22">
        <v>11</v>
      </c>
      <c r="E22">
        <f t="shared" si="1"/>
        <v>25.422799999999988</v>
      </c>
    </row>
    <row r="23" spans="1:5">
      <c r="A23" t="s">
        <v>135</v>
      </c>
      <c r="B23">
        <v>9.3000000000000007</v>
      </c>
      <c r="C23">
        <f t="shared" si="0"/>
        <v>16.408583999999998</v>
      </c>
      <c r="D23">
        <v>9.6999999999999993</v>
      </c>
      <c r="E23">
        <f t="shared" si="1"/>
        <v>18.187103999999998</v>
      </c>
    </row>
    <row r="24" spans="1:5">
      <c r="A24" t="s">
        <v>130</v>
      </c>
      <c r="B24">
        <v>5.4</v>
      </c>
      <c r="C24">
        <f t="shared" si="0"/>
        <v>10.112735999999998</v>
      </c>
      <c r="D24">
        <v>5.8</v>
      </c>
      <c r="E24">
        <f t="shared" si="1"/>
        <v>9.8364240000000045</v>
      </c>
    </row>
    <row r="25" spans="1:5">
      <c r="A25" t="s">
        <v>121</v>
      </c>
      <c r="B25">
        <v>18.2</v>
      </c>
      <c r="C25">
        <f t="shared" si="0"/>
        <v>105.80374399999999</v>
      </c>
      <c r="D25">
        <v>19.5</v>
      </c>
      <c r="E25">
        <f t="shared" si="1"/>
        <v>127.59450000000001</v>
      </c>
    </row>
    <row r="26" spans="1:5">
      <c r="A26" t="s">
        <v>136</v>
      </c>
      <c r="B26">
        <v>8.6</v>
      </c>
      <c r="C26">
        <f t="shared" si="0"/>
        <v>13.803295999999996</v>
      </c>
      <c r="D26">
        <v>9.8000000000000007</v>
      </c>
      <c r="E26">
        <f t="shared" si="1"/>
        <v>18.664664000000009</v>
      </c>
    </row>
    <row r="27" spans="1:5">
      <c r="A27" t="s">
        <v>136</v>
      </c>
      <c r="B27">
        <v>7.2</v>
      </c>
      <c r="C27">
        <f t="shared" si="0"/>
        <v>10.529004</v>
      </c>
      <c r="D27">
        <v>8.6</v>
      </c>
      <c r="E27">
        <f t="shared" si="1"/>
        <v>13.803295999999996</v>
      </c>
    </row>
    <row r="28" spans="1:5">
      <c r="A28" t="s">
        <v>136</v>
      </c>
      <c r="B28">
        <v>9.3000000000000007</v>
      </c>
      <c r="C28">
        <f t="shared" si="0"/>
        <v>16.408583999999998</v>
      </c>
      <c r="D28">
        <v>10.7</v>
      </c>
      <c r="E28">
        <f t="shared" si="1"/>
        <v>23.555444000000001</v>
      </c>
    </row>
    <row r="29" spans="1:5">
      <c r="A29" t="s">
        <v>116</v>
      </c>
      <c r="B29">
        <v>5.7</v>
      </c>
      <c r="C29">
        <f t="shared" si="0"/>
        <v>9.8857440000000025</v>
      </c>
      <c r="D29">
        <v>6.3</v>
      </c>
      <c r="E29">
        <f t="shared" si="1"/>
        <v>9.7874039999999987</v>
      </c>
    </row>
    <row r="30" spans="1:5">
      <c r="C30">
        <f>SUM(C3:C29)</f>
        <v>3711.8102799999997</v>
      </c>
      <c r="E30">
        <f>SUM(E3:E29)</f>
        <v>3986.8005760000005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2024-07-22T22:18:14Z</dcterms:modified>
</cp:coreProperties>
</file>